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Financiamiento'!$A$2:$E$30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2" i="3"/>
  <c r="B12"/>
  <c r="D13"/>
  <c r="B13"/>
  <c r="B17" l="1"/>
  <c r="D17"/>
</calcChain>
</file>

<file path=xl/sharedStrings.xml><?xml version="1.0" encoding="utf-8"?>
<sst xmlns="http://schemas.openxmlformats.org/spreadsheetml/2006/main" count="38" uniqueCount="23">
  <si>
    <t>Institución</t>
  </si>
  <si>
    <t>Banorte, S.A.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</si>
  <si>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</si>
  <si>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</si>
  <si>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</si>
  <si>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</si>
  <si>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</si>
  <si>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</si>
  <si>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</si>
  <si>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</si>
  <si>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</si>
  <si>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</si>
  <si>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(Miles de pesos)</t>
  </si>
  <si>
    <t>HSBC México, S.A.</t>
  </si>
  <si>
    <t>Banobras, S.N.C. (PROFISE)</t>
  </si>
  <si>
    <t xml:space="preserve"> </t>
  </si>
  <si>
    <t>Fondo de Aportaciones para el Fortalecimiento de las Entidades Federativas</t>
  </si>
  <si>
    <t>Los totales pueden no coincidir con la suma de las cantidades debido al redondeo</t>
  </si>
  <si>
    <t>Banobras, S.N.C. (FAFEF)</t>
  </si>
  <si>
    <t>Obligaciones de Corto Plazo</t>
  </si>
  <si>
    <t>Estado Analítico de la Deuda por Fuentes de Financiamiento al 31 de Diciembre de 2022</t>
  </si>
  <si>
    <t>Bansi,S.A.</t>
  </si>
  <si>
    <t xml:space="preserve">Ingresos Propios </t>
  </si>
</sst>
</file>

<file path=xl/styles.xml><?xml version="1.0" encoding="utf-8"?>
<styleSheet xmlns="http://schemas.openxmlformats.org/spreadsheetml/2006/main">
  <numFmts count="1">
    <numFmt numFmtId="164" formatCode="#,##0,"/>
  </numFmts>
  <fonts count="8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0" fontId="5" fillId="0" borderId="19" xfId="0" applyFont="1" applyFill="1" applyBorder="1" applyAlignment="1"/>
    <xf numFmtId="0" fontId="7" fillId="0" borderId="0" xfId="0" applyFont="1"/>
    <xf numFmtId="0" fontId="1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3" fillId="0" borderId="0" xfId="0" applyFont="1" applyFill="1" applyBorder="1"/>
    <xf numFmtId="14" fontId="5" fillId="0" borderId="18" xfId="0" applyNumberFormat="1" applyFont="1" applyFill="1" applyBorder="1" applyAlignment="1">
      <alignment vertical="center" wrapText="1"/>
    </xf>
    <xf numFmtId="0" fontId="3" fillId="0" borderId="22" xfId="0" applyFont="1" applyFill="1" applyBorder="1"/>
    <xf numFmtId="14" fontId="1" fillId="0" borderId="23" xfId="0" applyNumberFormat="1" applyFont="1" applyFill="1" applyBorder="1"/>
    <xf numFmtId="0" fontId="3" fillId="0" borderId="24" xfId="0" applyFont="1" applyFill="1" applyBorder="1"/>
    <xf numFmtId="0" fontId="1" fillId="0" borderId="25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1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/>
    <xf numFmtId="164" fontId="3" fillId="0" borderId="18" xfId="0" applyNumberFormat="1" applyFont="1" applyFill="1" applyBorder="1"/>
    <xf numFmtId="164" fontId="3" fillId="0" borderId="27" xfId="0" applyNumberFormat="1" applyFont="1" applyFill="1" applyBorder="1"/>
    <xf numFmtId="164" fontId="3" fillId="0" borderId="29" xfId="0" applyNumberFormat="1" applyFont="1" applyFill="1" applyBorder="1"/>
    <xf numFmtId="0" fontId="4" fillId="0" borderId="19" xfId="0" applyFont="1" applyFill="1" applyBorder="1" applyAlignment="1"/>
    <xf numFmtId="164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0" fontId="5" fillId="4" borderId="19" xfId="0" applyFont="1" applyFill="1" applyBorder="1" applyAlignment="1"/>
    <xf numFmtId="0" fontId="4" fillId="5" borderId="19" xfId="0" applyFont="1" applyFill="1" applyBorder="1" applyAlignment="1"/>
    <xf numFmtId="164" fontId="4" fillId="5" borderId="19" xfId="0" applyNumberFormat="1" applyFont="1" applyFill="1" applyBorder="1" applyAlignment="1"/>
    <xf numFmtId="0" fontId="5" fillId="3" borderId="20" xfId="0" applyFont="1" applyFill="1" applyBorder="1" applyAlignment="1">
      <alignment vertical="center" wrapText="1"/>
    </xf>
    <xf numFmtId="164" fontId="3" fillId="3" borderId="20" xfId="0" applyNumberFormat="1" applyFont="1" applyFill="1" applyBorder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0" fontId="5" fillId="3" borderId="25" xfId="0" applyFont="1" applyFill="1" applyBorder="1" applyAlignment="1">
      <alignment vertical="center" wrapText="1"/>
    </xf>
    <xf numFmtId="164" fontId="3" fillId="3" borderId="18" xfId="0" applyNumberFormat="1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0" fontId="1" fillId="3" borderId="25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64" fontId="3" fillId="3" borderId="29" xfId="0" applyNumberFormat="1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3" fillId="3" borderId="29" xfId="0" applyFont="1" applyFill="1" applyBorder="1" applyAlignment="1">
      <alignment wrapText="1"/>
    </xf>
    <xf numFmtId="0" fontId="1" fillId="3" borderId="31" xfId="0" applyFont="1" applyFill="1" applyBorder="1" applyAlignment="1">
      <alignment horizontal="left" wrapText="1"/>
    </xf>
    <xf numFmtId="164" fontId="3" fillId="3" borderId="32" xfId="0" applyNumberFormat="1" applyFont="1" applyFill="1" applyBorder="1"/>
    <xf numFmtId="14" fontId="1" fillId="3" borderId="32" xfId="0" applyNumberFormat="1" applyFont="1" applyFill="1" applyBorder="1"/>
    <xf numFmtId="164" fontId="5" fillId="3" borderId="32" xfId="0" applyNumberFormat="1" applyFont="1" applyFill="1" applyBorder="1" applyAlignment="1"/>
    <xf numFmtId="0" fontId="3" fillId="3" borderId="32" xfId="0" applyFont="1" applyFill="1" applyBorder="1"/>
    <xf numFmtId="0" fontId="5" fillId="0" borderId="20" xfId="0" applyFont="1" applyFill="1" applyBorder="1" applyAlignment="1">
      <alignment vertical="center" wrapText="1"/>
    </xf>
    <xf numFmtId="164" fontId="3" fillId="0" borderId="20" xfId="0" applyNumberFormat="1" applyFont="1" applyFill="1" applyBorder="1"/>
    <xf numFmtId="14" fontId="1" fillId="0" borderId="20" xfId="0" applyNumberFormat="1" applyFont="1" applyFill="1" applyBorder="1"/>
    <xf numFmtId="164" fontId="5" fillId="0" borderId="21" xfId="0" applyNumberFormat="1" applyFont="1" applyFill="1" applyBorder="1" applyAlignment="1"/>
    <xf numFmtId="0" fontId="3" fillId="0" borderId="20" xfId="0" applyFont="1" applyFill="1" applyBorder="1"/>
    <xf numFmtId="0" fontId="5" fillId="3" borderId="19" xfId="0" applyFont="1" applyFill="1" applyBorder="1" applyAlignment="1"/>
    <xf numFmtId="14" fontId="5" fillId="3" borderId="19" xfId="0" applyNumberFormat="1" applyFont="1" applyFill="1" applyBorder="1" applyAlignme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85725</xdr:rowOff>
    </xdr:from>
    <xdr:to>
      <xdr:col>0</xdr:col>
      <xdr:colOff>1704975</xdr:colOff>
      <xdr:row>4</xdr:row>
      <xdr:rowOff>104775</xdr:rowOff>
    </xdr:to>
    <xdr:pic>
      <xdr:nvPicPr>
        <xdr:cNvPr id="5" name="4 Imagen" descr="escud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85725"/>
          <a:ext cx="68580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1123950</xdr:colOff>
      <xdr:row>0</xdr:row>
      <xdr:rowOff>171450</xdr:rowOff>
    </xdr:from>
    <xdr:to>
      <xdr:col>4</xdr:col>
      <xdr:colOff>2076450</xdr:colOff>
      <xdr:row>4</xdr:row>
      <xdr:rowOff>152400</xdr:rowOff>
    </xdr:to>
    <xdr:pic>
      <xdr:nvPicPr>
        <xdr:cNvPr id="6" name="5 Imagen" descr="unido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7875" y="171450"/>
          <a:ext cx="23145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J30"/>
  <sheetViews>
    <sheetView tabSelected="1" workbookViewId="0">
      <selection activeCell="A3" sqref="A3"/>
    </sheetView>
  </sheetViews>
  <sheetFormatPr baseColWidth="10" defaultRowHeight="15"/>
  <cols>
    <col min="1" max="1" width="36.5703125" customWidth="1"/>
    <col min="2" max="2" width="19.85546875" customWidth="1"/>
    <col min="3" max="3" width="14.5703125" customWidth="1"/>
    <col min="4" max="4" width="20.42578125" customWidth="1"/>
    <col min="5" max="5" width="41.14062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81" t="s">
        <v>10</v>
      </c>
      <c r="B7" s="82"/>
      <c r="C7" s="82"/>
      <c r="D7" s="82"/>
      <c r="E7" s="83"/>
      <c r="G7" s="2"/>
    </row>
    <row r="8" spans="1:10" ht="15.75" customHeight="1">
      <c r="A8" s="87" t="s">
        <v>20</v>
      </c>
      <c r="B8" s="88"/>
      <c r="C8" s="88"/>
      <c r="D8" s="88"/>
      <c r="E8" s="89"/>
      <c r="G8" t="s">
        <v>15</v>
      </c>
    </row>
    <row r="9" spans="1:10" ht="15.75" customHeight="1">
      <c r="A9" s="84" t="s">
        <v>12</v>
      </c>
      <c r="B9" s="85"/>
      <c r="C9" s="85"/>
      <c r="D9" s="85"/>
      <c r="E9" s="86"/>
    </row>
    <row r="10" spans="1:10" ht="15.75" customHeight="1">
      <c r="A10" s="90" t="s">
        <v>0</v>
      </c>
      <c r="B10" s="75" t="s">
        <v>7</v>
      </c>
      <c r="C10" s="76"/>
      <c r="D10" s="77" t="s">
        <v>4</v>
      </c>
      <c r="E10" s="79" t="s">
        <v>3</v>
      </c>
      <c r="G10" s="2"/>
      <c r="H10" s="2"/>
    </row>
    <row r="11" spans="1:10" ht="19.5" customHeight="1">
      <c r="A11" s="91"/>
      <c r="B11" s="40" t="s">
        <v>6</v>
      </c>
      <c r="C11" s="40" t="s">
        <v>5</v>
      </c>
      <c r="D11" s="78"/>
      <c r="E11" s="80"/>
      <c r="G11" s="2"/>
      <c r="H11" s="2"/>
    </row>
    <row r="12" spans="1:10" ht="19.5" customHeight="1">
      <c r="A12" s="44" t="s">
        <v>11</v>
      </c>
      <c r="B12" s="45">
        <f>B17+B13</f>
        <v>21329956107.029999</v>
      </c>
      <c r="C12" s="44"/>
      <c r="D12" s="45">
        <f>D17+D13</f>
        <v>21158989933.590004</v>
      </c>
      <c r="E12" s="44"/>
      <c r="G12" s="4"/>
      <c r="H12" s="3"/>
      <c r="I12" s="3"/>
      <c r="J12" s="5"/>
    </row>
    <row r="13" spans="1:10" ht="24.75" customHeight="1">
      <c r="A13" s="41" t="s">
        <v>19</v>
      </c>
      <c r="B13" s="42">
        <f>B14+B15</f>
        <v>1500000000</v>
      </c>
      <c r="C13" s="42"/>
      <c r="D13" s="42">
        <f>D14+D15</f>
        <v>1500000000</v>
      </c>
      <c r="E13" s="43"/>
      <c r="G13" s="4"/>
      <c r="H13" s="3"/>
      <c r="I13" s="3"/>
      <c r="J13" s="5"/>
    </row>
    <row r="14" spans="1:10" ht="24.75" customHeight="1">
      <c r="A14" s="68" t="s">
        <v>1</v>
      </c>
      <c r="B14" s="69">
        <v>800000000</v>
      </c>
      <c r="C14" s="70">
        <v>44845</v>
      </c>
      <c r="D14" s="71">
        <v>800000000</v>
      </c>
      <c r="E14" s="72" t="s">
        <v>22</v>
      </c>
      <c r="G14" s="4"/>
      <c r="H14" s="3"/>
      <c r="I14" s="3"/>
      <c r="J14" s="5"/>
    </row>
    <row r="15" spans="1:10" ht="18.75" customHeight="1">
      <c r="A15" s="73" t="s">
        <v>21</v>
      </c>
      <c r="B15" s="54">
        <v>700000000</v>
      </c>
      <c r="C15" s="74">
        <v>44845</v>
      </c>
      <c r="D15" s="49">
        <v>700000000</v>
      </c>
      <c r="E15" s="50" t="s">
        <v>22</v>
      </c>
      <c r="G15" s="4"/>
      <c r="H15" s="3"/>
      <c r="I15" s="3"/>
      <c r="J15" s="5"/>
    </row>
    <row r="16" spans="1:10" ht="7.5" customHeight="1">
      <c r="A16" s="37"/>
      <c r="B16" s="38"/>
      <c r="C16" s="38"/>
      <c r="D16" s="39"/>
      <c r="E16" s="9"/>
      <c r="G16" s="4"/>
      <c r="H16" s="3"/>
      <c r="I16" s="3"/>
      <c r="J16" s="5"/>
    </row>
    <row r="17" spans="1:10" ht="18" customHeight="1">
      <c r="A17" s="41" t="s">
        <v>9</v>
      </c>
      <c r="B17" s="42">
        <f>B18+B19+B20+B21+B22+B23+B24+B25+B26+B27</f>
        <v>19829956107.029999</v>
      </c>
      <c r="C17" s="42"/>
      <c r="D17" s="42">
        <f>D18+D19+D20+D21+D22+D23+D24+D25+D26+D27</f>
        <v>19658989933.590004</v>
      </c>
      <c r="E17" s="41"/>
      <c r="G17" s="4"/>
      <c r="H17" s="3"/>
      <c r="I17" s="3"/>
      <c r="J17" s="5"/>
    </row>
    <row r="18" spans="1:10" ht="18" customHeight="1">
      <c r="A18" s="7" t="s">
        <v>14</v>
      </c>
      <c r="B18" s="32">
        <v>273394812.02999997</v>
      </c>
      <c r="C18" s="16">
        <v>41235</v>
      </c>
      <c r="D18" s="25">
        <v>262861190</v>
      </c>
      <c r="E18" s="7" t="s">
        <v>8</v>
      </c>
      <c r="G18" s="4"/>
      <c r="H18" s="3"/>
      <c r="I18" s="3"/>
      <c r="J18" s="5"/>
    </row>
    <row r="19" spans="1:10" ht="18" customHeight="1">
      <c r="A19" s="46" t="s">
        <v>1</v>
      </c>
      <c r="B19" s="47">
        <v>6300000000</v>
      </c>
      <c r="C19" s="48">
        <v>43934</v>
      </c>
      <c r="D19" s="49">
        <v>6267699300.7200003</v>
      </c>
      <c r="E19" s="50" t="s">
        <v>8</v>
      </c>
      <c r="G19" s="4"/>
      <c r="H19" s="3"/>
      <c r="I19" s="3"/>
      <c r="J19" s="5"/>
    </row>
    <row r="20" spans="1:10" ht="18" customHeight="1">
      <c r="A20" s="17" t="s">
        <v>2</v>
      </c>
      <c r="B20" s="33">
        <v>3000000000</v>
      </c>
      <c r="C20" s="18">
        <v>43938</v>
      </c>
      <c r="D20" s="26">
        <v>2985830502.1599998</v>
      </c>
      <c r="E20" s="19" t="s">
        <v>8</v>
      </c>
      <c r="G20" s="2"/>
      <c r="H20" s="2"/>
    </row>
    <row r="21" spans="1:10" ht="18" customHeight="1">
      <c r="A21" s="51" t="s">
        <v>2</v>
      </c>
      <c r="B21" s="52">
        <v>1500000000</v>
      </c>
      <c r="C21" s="53">
        <v>43938</v>
      </c>
      <c r="D21" s="54">
        <v>1492936830.1300001</v>
      </c>
      <c r="E21" s="55" t="s">
        <v>8</v>
      </c>
    </row>
    <row r="22" spans="1:10" ht="18" customHeight="1">
      <c r="A22" s="20" t="s">
        <v>2</v>
      </c>
      <c r="B22" s="34">
        <v>4500000000</v>
      </c>
      <c r="C22" s="8">
        <v>43938</v>
      </c>
      <c r="D22" s="25">
        <v>4450201987.25</v>
      </c>
      <c r="E22" s="21" t="s">
        <v>8</v>
      </c>
    </row>
    <row r="23" spans="1:10" ht="18.75" customHeight="1">
      <c r="A23" s="56" t="s">
        <v>2</v>
      </c>
      <c r="B23" s="52">
        <v>1500000000</v>
      </c>
      <c r="C23" s="53">
        <v>43938</v>
      </c>
      <c r="D23" s="57">
        <v>1492915251.0699999</v>
      </c>
      <c r="E23" s="58" t="s">
        <v>8</v>
      </c>
    </row>
    <row r="24" spans="1:10" ht="18.75" customHeight="1">
      <c r="A24" s="23" t="s">
        <v>2</v>
      </c>
      <c r="B24" s="35">
        <v>786561295</v>
      </c>
      <c r="C24" s="22">
        <v>43938</v>
      </c>
      <c r="D24" s="30">
        <v>760903144.32000005</v>
      </c>
      <c r="E24" s="24" t="s">
        <v>8</v>
      </c>
    </row>
    <row r="25" spans="1:10" ht="30" customHeight="1">
      <c r="A25" s="56" t="s">
        <v>18</v>
      </c>
      <c r="B25" s="59">
        <v>820000000</v>
      </c>
      <c r="C25" s="60">
        <v>44435</v>
      </c>
      <c r="D25" s="61">
        <v>802225579.72000003</v>
      </c>
      <c r="E25" s="62" t="s">
        <v>16</v>
      </c>
    </row>
    <row r="26" spans="1:10" ht="18" customHeight="1">
      <c r="A26" s="27" t="s">
        <v>13</v>
      </c>
      <c r="B26" s="36">
        <v>500000000</v>
      </c>
      <c r="C26" s="28">
        <v>43958</v>
      </c>
      <c r="D26" s="31">
        <v>497137455.76999998</v>
      </c>
      <c r="E26" s="29" t="s">
        <v>8</v>
      </c>
    </row>
    <row r="27" spans="1:10">
      <c r="A27" s="63" t="s">
        <v>13</v>
      </c>
      <c r="B27" s="64">
        <v>650000000</v>
      </c>
      <c r="C27" s="65">
        <v>43958</v>
      </c>
      <c r="D27" s="66">
        <v>646278692.45000005</v>
      </c>
      <c r="E27" s="67" t="s">
        <v>8</v>
      </c>
    </row>
    <row r="28" spans="1:10">
      <c r="A28" s="11"/>
      <c r="B28" s="12"/>
      <c r="C28" s="13"/>
      <c r="D28" s="14"/>
      <c r="E28" s="15"/>
    </row>
    <row r="29" spans="1:10">
      <c r="A29" s="10" t="s">
        <v>17</v>
      </c>
      <c r="B29" s="10"/>
      <c r="C29" s="10"/>
      <c r="D29" s="10"/>
    </row>
    <row r="30" spans="1:10">
      <c r="D30" s="10"/>
    </row>
  </sheetData>
  <mergeCells count="7"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</cp:lastModifiedBy>
  <cp:lastPrinted>2022-07-12T19:15:43Z</cp:lastPrinted>
  <dcterms:created xsi:type="dcterms:W3CDTF">2014-06-27T18:01:08Z</dcterms:created>
  <dcterms:modified xsi:type="dcterms:W3CDTF">2023-02-17T18:09:30Z</dcterms:modified>
</cp:coreProperties>
</file>