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615" windowWidth="16605" windowHeight="4575" tabRatio="775"/>
  </bookViews>
  <sheets>
    <sheet name="1. Corto y Largo Plazo" sheetId="4" r:id="rId1"/>
  </sheets>
  <definedNames>
    <definedName name="_xlnm.Print_Area" localSheetId="0">'1. Corto y Largo Plazo'!$B$1:$E$26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4" i="4" l="1"/>
  <c r="D11" i="4" s="1"/>
  <c r="C14" i="4"/>
  <c r="C11" i="4" s="1"/>
</calcChain>
</file>

<file path=xl/sharedStrings.xml><?xml version="1.0" encoding="utf-8"?>
<sst xmlns="http://schemas.openxmlformats.org/spreadsheetml/2006/main" count="21" uniqueCount="16">
  <si>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</si>
  <si>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</si>
  <si>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</si>
  <si>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</si>
  <si>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</si>
  <si>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</si>
  <si>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</si>
  <si>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</si>
  <si>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</si>
  <si>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</si>
  <si>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</si>
  <si>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</si>
  <si>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</si>
  <si>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</si>
  <si>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Informe Analítico de la Deuda de Corto y Largo Plazo al 30 de Junio de 2022</t>
  </si>
  <si>
    <t>Saldo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</si>
</sst>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A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0" borderId="1" xfId="0" applyFont="1" applyFill="1" applyBorder="1"/>
    <xf numFmtId="0" fontId="5" fillId="2" borderId="3" xfId="0" applyFont="1" applyFill="1" applyBorder="1" applyAlignment="1"/>
    <xf numFmtId="0" fontId="8" fillId="3" borderId="4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/>
    <xf numFmtId="3" fontId="5" fillId="5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/>
    <xf numFmtId="3" fontId="5" fillId="0" borderId="3" xfId="0" applyNumberFormat="1" applyFont="1" applyFill="1" applyBorder="1" applyAlignment="1"/>
    <xf numFmtId="3" fontId="5" fillId="0" borderId="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6" fillId="4" borderId="14" xfId="0" applyFont="1" applyFill="1" applyBorder="1" applyAlignment="1">
      <alignment vertical="center" wrapText="1"/>
    </xf>
    <xf numFmtId="0" fontId="4" fillId="0" borderId="15" xfId="0" applyFont="1" applyFill="1" applyBorder="1"/>
    <xf numFmtId="0" fontId="6" fillId="4" borderId="17" xfId="0" applyFont="1" applyFill="1" applyBorder="1" applyAlignment="1">
      <alignment vertical="center" wrapText="1"/>
    </xf>
    <xf numFmtId="0" fontId="1" fillId="0" borderId="17" xfId="0" applyFont="1" applyFill="1" applyBorder="1"/>
    <xf numFmtId="0" fontId="1" fillId="4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164" fontId="6" fillId="4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4" fillId="4" borderId="21" xfId="0" applyNumberFormat="1" applyFont="1" applyFill="1" applyBorder="1"/>
    <xf numFmtId="164" fontId="6" fillId="4" borderId="21" xfId="0" applyNumberFormat="1" applyFont="1" applyFill="1" applyBorder="1" applyAlignment="1"/>
    <xf numFmtId="164" fontId="6" fillId="4" borderId="24" xfId="0" applyNumberFormat="1" applyFont="1" applyFill="1" applyBorder="1" applyAlignment="1"/>
    <xf numFmtId="164" fontId="6" fillId="0" borderId="16" xfId="0" applyNumberFormat="1" applyFont="1" applyFill="1" applyBorder="1" applyAlignment="1"/>
    <xf numFmtId="164" fontId="6" fillId="4" borderId="25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4" borderId="23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4" borderId="14" xfId="0" applyNumberFormat="1" applyFont="1" applyFill="1" applyBorder="1"/>
    <xf numFmtId="164" fontId="4" fillId="0" borderId="16" xfId="0" applyNumberFormat="1" applyFont="1" applyFill="1" applyBorder="1"/>
    <xf numFmtId="164" fontId="4" fillId="4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164" fontId="4" fillId="4" borderId="23" xfId="0" applyNumberFormat="1" applyFont="1" applyFill="1" applyBorder="1"/>
    <xf numFmtId="164" fontId="5" fillId="2" borderId="3" xfId="0" applyNumberFormat="1" applyFont="1" applyFill="1" applyBorder="1" applyAlignment="1"/>
    <xf numFmtId="164" fontId="5" fillId="5" borderId="3" xfId="0" applyNumberFormat="1" applyFont="1" applyFill="1" applyBorder="1" applyAlignment="1"/>
    <xf numFmtId="0" fontId="1" fillId="4" borderId="22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753341</xdr:colOff>
      <xdr:row>1</xdr:row>
      <xdr:rowOff>34635</xdr:rowOff>
    </xdr:from>
    <xdr:to>
      <xdr:col>5</xdr:col>
      <xdr:colOff>17318</xdr:colOff>
      <xdr:row>5</xdr:row>
      <xdr:rowOff>8658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341" y="225135"/>
          <a:ext cx="6433704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6"/>
  <sheetViews>
    <sheetView tabSelected="1" topLeftCell="A4" zoomScale="110" zoomScaleNormal="110" workbookViewId="0">
      <selection activeCell="H21" sqref="H21"/>
    </sheetView>
  </sheetViews>
  <sheetFormatPr baseColWidth="10" defaultRowHeight="15" x14ac:dyDescent="0.25"/>
  <cols>
    <col min="2" max="2" width="34.42578125" customWidth="1"/>
    <col min="3" max="3" width="17.85546875" customWidth="1"/>
    <col min="4" max="4" width="20.140625" customWidth="1"/>
    <col min="5" max="5" width="23.5703125" customWidth="1"/>
  </cols>
  <sheetData>
    <row r="3" spans="1:8" x14ac:dyDescent="0.25">
      <c r="A3" s="1"/>
      <c r="B3" s="2"/>
      <c r="C3" s="2"/>
      <c r="D3" s="2"/>
      <c r="E3" s="1"/>
    </row>
    <row r="4" spans="1:8" x14ac:dyDescent="0.25">
      <c r="A4" s="1"/>
      <c r="B4" s="2"/>
      <c r="C4" s="2"/>
      <c r="D4" s="2"/>
      <c r="E4" s="1"/>
    </row>
    <row r="5" spans="1:8" x14ac:dyDescent="0.25">
      <c r="A5" s="1"/>
      <c r="B5" s="2"/>
      <c r="C5" s="2"/>
      <c r="D5" s="2"/>
      <c r="E5" s="1"/>
    </row>
    <row r="6" spans="1:8" x14ac:dyDescent="0.25">
      <c r="A6" s="1"/>
      <c r="B6" s="2"/>
      <c r="C6" s="2"/>
      <c r="D6" s="2"/>
      <c r="E6" s="1"/>
    </row>
    <row r="7" spans="1:8" ht="15.75" customHeight="1" x14ac:dyDescent="0.25">
      <c r="A7" s="1"/>
      <c r="B7" s="53" t="s">
        <v>6</v>
      </c>
      <c r="C7" s="54"/>
      <c r="D7" s="54"/>
      <c r="E7" s="55"/>
    </row>
    <row r="8" spans="1:8" ht="18.75" customHeight="1" x14ac:dyDescent="0.25">
      <c r="A8" s="1"/>
      <c r="B8" s="47" t="s">
        <v>14</v>
      </c>
      <c r="C8" s="48"/>
      <c r="D8" s="48"/>
      <c r="E8" s="49"/>
    </row>
    <row r="9" spans="1:8" ht="15.75" customHeight="1" x14ac:dyDescent="0.25">
      <c r="A9" s="1"/>
      <c r="B9" s="50" t="s">
        <v>9</v>
      </c>
      <c r="C9" s="51"/>
      <c r="D9" s="51"/>
      <c r="E9" s="52"/>
    </row>
    <row r="10" spans="1:8" ht="48" customHeight="1" x14ac:dyDescent="0.25">
      <c r="A10" s="1"/>
      <c r="B10" s="9" t="s">
        <v>0</v>
      </c>
      <c r="C10" s="7" t="s">
        <v>1</v>
      </c>
      <c r="D10" s="7" t="s">
        <v>15</v>
      </c>
      <c r="E10" s="10" t="s">
        <v>5</v>
      </c>
      <c r="G10" s="16"/>
      <c r="H10" s="17"/>
    </row>
    <row r="11" spans="1:8" ht="21" customHeight="1" x14ac:dyDescent="0.25">
      <c r="A11" s="1"/>
      <c r="B11" s="11" t="s">
        <v>8</v>
      </c>
      <c r="C11" s="45">
        <f>C12+C14</f>
        <v>19829956107.029999</v>
      </c>
      <c r="D11" s="45">
        <f>D12+D14</f>
        <v>19690210673.590004</v>
      </c>
      <c r="E11" s="12"/>
    </row>
    <row r="12" spans="1:8" ht="21" customHeight="1" x14ac:dyDescent="0.25">
      <c r="A12" s="1"/>
      <c r="B12" s="6" t="s">
        <v>7</v>
      </c>
      <c r="C12" s="44">
        <v>0</v>
      </c>
      <c r="D12" s="44">
        <v>0</v>
      </c>
      <c r="E12" s="8"/>
    </row>
    <row r="13" spans="1:8" ht="7.5" customHeight="1" x14ac:dyDescent="0.25">
      <c r="A13" s="1"/>
      <c r="B13" s="13"/>
      <c r="C13" s="14"/>
      <c r="D13" s="14"/>
      <c r="E13" s="15"/>
    </row>
    <row r="14" spans="1:8" ht="21" customHeight="1" x14ac:dyDescent="0.25">
      <c r="A14" s="1"/>
      <c r="B14" s="6" t="s">
        <v>4</v>
      </c>
      <c r="C14" s="44">
        <f>C15+C16+C17+C18+C19+C20+C21+C22+C23+C24</f>
        <v>19829956107.029999</v>
      </c>
      <c r="D14" s="44">
        <f>D15+D16+D17+D18+D19+D20+D21+D22+D23+D24</f>
        <v>19690210673.590004</v>
      </c>
      <c r="E14" s="8"/>
    </row>
    <row r="15" spans="1:8" x14ac:dyDescent="0.25">
      <c r="A15" s="1"/>
      <c r="B15" s="3" t="s">
        <v>11</v>
      </c>
      <c r="C15" s="36">
        <v>273394812.02999997</v>
      </c>
      <c r="D15" s="25">
        <v>262861190</v>
      </c>
      <c r="E15" s="3">
        <v>240</v>
      </c>
    </row>
    <row r="16" spans="1:8" x14ac:dyDescent="0.25">
      <c r="A16" s="1"/>
      <c r="B16" s="19" t="s">
        <v>2</v>
      </c>
      <c r="C16" s="37">
        <v>6300000000</v>
      </c>
      <c r="D16" s="30">
        <v>6272822845.1300001</v>
      </c>
      <c r="E16" s="4">
        <v>240</v>
      </c>
    </row>
    <row r="17" spans="1:5" x14ac:dyDescent="0.25">
      <c r="A17" s="1"/>
      <c r="B17" s="20" t="s">
        <v>3</v>
      </c>
      <c r="C17" s="38">
        <v>3000000000</v>
      </c>
      <c r="D17" s="31">
        <v>2988311224.9000001</v>
      </c>
      <c r="E17" s="5">
        <v>240</v>
      </c>
    </row>
    <row r="18" spans="1:5" x14ac:dyDescent="0.25">
      <c r="A18" s="1"/>
      <c r="B18" s="21" t="s">
        <v>3</v>
      </c>
      <c r="C18" s="39">
        <v>1500000000</v>
      </c>
      <c r="D18" s="26">
        <v>1494177209.4300001</v>
      </c>
      <c r="E18" s="4">
        <v>240</v>
      </c>
    </row>
    <row r="19" spans="1:5" x14ac:dyDescent="0.25">
      <c r="A19" s="1"/>
      <c r="B19" s="22" t="s">
        <v>3</v>
      </c>
      <c r="C19" s="40">
        <v>4500000000</v>
      </c>
      <c r="D19" s="25">
        <v>4460847016.1700001</v>
      </c>
      <c r="E19" s="5">
        <v>300</v>
      </c>
    </row>
    <row r="20" spans="1:5" x14ac:dyDescent="0.25">
      <c r="A20" s="1"/>
      <c r="B20" s="23" t="s">
        <v>3</v>
      </c>
      <c r="C20" s="39">
        <v>1500000000</v>
      </c>
      <c r="D20" s="32">
        <v>1494155612.45</v>
      </c>
      <c r="E20" s="4">
        <v>240</v>
      </c>
    </row>
    <row r="21" spans="1:5" x14ac:dyDescent="0.25">
      <c r="A21" s="1"/>
      <c r="B21" s="24" t="s">
        <v>3</v>
      </c>
      <c r="C21" s="41">
        <v>786561295</v>
      </c>
      <c r="D21" s="33">
        <v>762723249.57000005</v>
      </c>
      <c r="E21" s="5">
        <v>300</v>
      </c>
    </row>
    <row r="22" spans="1:5" x14ac:dyDescent="0.25">
      <c r="A22" s="1"/>
      <c r="B22" s="23" t="s">
        <v>13</v>
      </c>
      <c r="C22" s="28">
        <v>820000000</v>
      </c>
      <c r="D22" s="29">
        <v>810199776.51999998</v>
      </c>
      <c r="E22" s="4">
        <v>240</v>
      </c>
    </row>
    <row r="23" spans="1:5" x14ac:dyDescent="0.25">
      <c r="A23" s="1"/>
      <c r="B23" s="27" t="s">
        <v>10</v>
      </c>
      <c r="C23" s="42">
        <v>500000000</v>
      </c>
      <c r="D23" s="34">
        <v>497440238.89999998</v>
      </c>
      <c r="E23" s="5">
        <v>300</v>
      </c>
    </row>
    <row r="24" spans="1:5" x14ac:dyDescent="0.25">
      <c r="A24" s="1"/>
      <c r="B24" s="46" t="s">
        <v>10</v>
      </c>
      <c r="C24" s="43">
        <v>650000000</v>
      </c>
      <c r="D24" s="35">
        <v>646672310.51999998</v>
      </c>
      <c r="E24" s="4">
        <v>300</v>
      </c>
    </row>
    <row r="25" spans="1:5" x14ac:dyDescent="0.25">
      <c r="A25" s="1"/>
    </row>
    <row r="26" spans="1:5" x14ac:dyDescent="0.25">
      <c r="A26" s="1"/>
      <c r="B26" s="18" t="s">
        <v>12</v>
      </c>
      <c r="C26" s="18"/>
      <c r="D26" s="18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2021-11-25T18:18:07Z</cp:lastPrinted>
  <dcterms:created xsi:type="dcterms:W3CDTF">2014-06-27T18:01:08Z</dcterms:created>
  <dcterms:modified xsi:type="dcterms:W3CDTF">2022-07-12T21:07:21Z</dcterms:modified>
</cp:coreProperties>
</file>