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Financiamiento'!$A$2:$E$28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3" l="1"/>
  <c r="B15" i="3" l="1"/>
  <c r="D15" i="3"/>
  <c r="D12" i="3" s="1"/>
</calcChain>
</file>

<file path=xl/sharedStrings.xml><?xml version="1.0" encoding="utf-8"?>
<sst xmlns="http://schemas.openxmlformats.org/spreadsheetml/2006/main" count="34" uniqueCount="21">
  <si>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</si>
  <si>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</si>
  <si>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</si>
  <si>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</si>
  <si>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</si>
  <si>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</si>
  <si>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</si>
  <si>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</si>
  <si>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</si>
  <si>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</si>
  <si>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</si>
  <si>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</si>
  <si>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</si>
  <si>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</si>
  <si>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</si>
  <si>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</si>
  <si>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</si>
  <si>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</si>
  <si>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</si>
  <si>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Obligaciones de Corto Plazo</t>
  </si>
  <si>
    <t>Estado Analítico de la Deuda por Fuentes de Financiamiento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</si>
</sst>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0" fontId="5" fillId="0" borderId="19" xfId="0" applyFont="1" applyFill="1" applyBorder="1" applyAlignment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3" fontId="4" fillId="4" borderId="19" xfId="0" applyNumberFormat="1" applyFont="1" applyFill="1" applyBorder="1" applyAlignment="1">
      <alignment horizontal="right"/>
    </xf>
    <xf numFmtId="0" fontId="5" fillId="4" borderId="19" xfId="0" applyFont="1" applyFill="1" applyBorder="1" applyAlignment="1"/>
    <xf numFmtId="0" fontId="4" fillId="5" borderId="19" xfId="0" applyFont="1" applyFill="1" applyBorder="1" applyAlignment="1"/>
    <xf numFmtId="164" fontId="4" fillId="5" borderId="19" xfId="0" applyNumberFormat="1" applyFont="1" applyFill="1" applyBorder="1" applyAlignment="1"/>
    <xf numFmtId="0" fontId="5" fillId="3" borderId="20" xfId="0" applyFont="1" applyFill="1" applyBorder="1" applyAlignment="1">
      <alignment vertical="center" wrapText="1"/>
    </xf>
    <xf numFmtId="164" fontId="3" fillId="3" borderId="20" xfId="0" applyNumberFormat="1" applyFont="1" applyFill="1" applyBorder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0" fontId="5" fillId="3" borderId="25" xfId="0" applyFont="1" applyFill="1" applyBorder="1" applyAlignment="1">
      <alignment vertical="center" wrapText="1"/>
    </xf>
    <xf numFmtId="164" fontId="3" fillId="3" borderId="18" xfId="0" applyNumberFormat="1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0" fontId="1" fillId="3" borderId="25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64" fontId="3" fillId="3" borderId="29" xfId="0" applyNumberFormat="1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3" fillId="3" borderId="29" xfId="0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3" borderId="32" xfId="0" applyNumberFormat="1" applyFont="1" applyFill="1" applyBorder="1"/>
    <xf numFmtId="14" fontId="1" fillId="3" borderId="32" xfId="0" applyNumberFormat="1" applyFont="1" applyFill="1" applyBorder="1"/>
    <xf numFmtId="164" fontId="5" fillId="3" borderId="32" xfId="0" applyNumberFormat="1" applyFont="1" applyFill="1" applyBorder="1" applyAlignment="1"/>
    <xf numFmtId="0" fontId="3" fillId="3" borderId="32" xfId="0" applyFont="1" applyFill="1" applyBorder="1"/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0</xdr:rowOff>
    </xdr:from>
    <xdr:to>
      <xdr:col>5</xdr:col>
      <xdr:colOff>0</xdr:colOff>
      <xdr:row>5</xdr:row>
      <xdr:rowOff>57150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286500" y="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0</xdr:row>
      <xdr:rowOff>0</xdr:rowOff>
    </xdr:from>
    <xdr:to>
      <xdr:col>0</xdr:col>
      <xdr:colOff>1169844</xdr:colOff>
      <xdr:row>5</xdr:row>
      <xdr:rowOff>8658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33350" y="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8"/>
  <sheetViews>
    <sheetView tabSelected="1" topLeftCell="A7" workbookViewId="0">
      <selection activeCell="G17" sqref="G17"/>
    </sheetView>
  </sheetViews>
  <sheetFormatPr baseColWidth="10" defaultRowHeight="15" x14ac:dyDescent="0.25"/>
  <cols>
    <col min="1" max="1" width="36.5703125" customWidth="1"/>
    <col min="2" max="2" width="19.85546875" customWidth="1"/>
    <col min="3" max="3" width="14.5703125" customWidth="1"/>
    <col min="4" max="4" width="20.42578125" customWidth="1"/>
    <col min="5" max="5" width="41.140625" customWidth="1"/>
  </cols>
  <sheetData>
    <row r="6" spans="1:10" x14ac:dyDescent="0.25">
      <c r="A6" s="6"/>
      <c r="B6" s="1"/>
      <c r="C6" s="1"/>
      <c r="D6" s="1"/>
      <c r="E6" s="1"/>
    </row>
    <row r="7" spans="1:10" ht="15.75" customHeight="1" x14ac:dyDescent="0.25">
      <c r="A7" s="40" t="s">
        <v>10</v>
      </c>
      <c r="B7" s="41"/>
      <c r="C7" s="41"/>
      <c r="D7" s="41"/>
      <c r="E7" s="42"/>
      <c r="G7" s="2"/>
    </row>
    <row r="8" spans="1:10" ht="15.75" customHeight="1" x14ac:dyDescent="0.25">
      <c r="A8" s="43" t="s">
        <v>20</v>
      </c>
      <c r="B8" s="44"/>
      <c r="C8" s="44"/>
      <c r="D8" s="44"/>
      <c r="E8" s="45"/>
      <c r="G8" t="s">
        <v>15</v>
      </c>
    </row>
    <row r="9" spans="1:10" ht="15.75" customHeight="1" x14ac:dyDescent="0.25">
      <c r="A9" s="46" t="s">
        <v>12</v>
      </c>
      <c r="B9" s="47"/>
      <c r="C9" s="47"/>
      <c r="D9" s="47"/>
      <c r="E9" s="48"/>
    </row>
    <row r="10" spans="1:10" ht="15.75" customHeight="1" x14ac:dyDescent="0.25">
      <c r="A10" s="49" t="s">
        <v>0</v>
      </c>
      <c r="B10" s="50" t="s">
        <v>7</v>
      </c>
      <c r="C10" s="51"/>
      <c r="D10" s="52" t="s">
        <v>4</v>
      </c>
      <c r="E10" s="53" t="s">
        <v>3</v>
      </c>
      <c r="G10" s="2"/>
      <c r="H10" s="2"/>
    </row>
    <row r="11" spans="1:10" ht="19.5" customHeight="1" x14ac:dyDescent="0.25">
      <c r="A11" s="54"/>
      <c r="B11" s="55" t="s">
        <v>6</v>
      </c>
      <c r="C11" s="55" t="s">
        <v>5</v>
      </c>
      <c r="D11" s="56"/>
      <c r="E11" s="57"/>
      <c r="G11" s="2"/>
      <c r="H11" s="2"/>
    </row>
    <row r="12" spans="1:10" ht="19.5" customHeight="1" x14ac:dyDescent="0.25">
      <c r="A12" s="62" t="s">
        <v>11</v>
      </c>
      <c r="B12" s="63">
        <f>B15</f>
        <v>19829956107.029999</v>
      </c>
      <c r="C12" s="62"/>
      <c r="D12" s="63">
        <f>D15</f>
        <v>19674854747.159996</v>
      </c>
      <c r="E12" s="62"/>
      <c r="G12" s="4"/>
      <c r="H12" s="3"/>
      <c r="I12" s="3"/>
      <c r="J12" s="5"/>
    </row>
    <row r="13" spans="1:10" ht="24.75" customHeight="1" x14ac:dyDescent="0.25">
      <c r="A13" s="58" t="s">
        <v>19</v>
      </c>
      <c r="B13" s="59">
        <v>0</v>
      </c>
      <c r="C13" s="59"/>
      <c r="D13" s="60">
        <v>0</v>
      </c>
      <c r="E13" s="61"/>
      <c r="G13" s="4"/>
      <c r="H13" s="3"/>
      <c r="I13" s="3"/>
      <c r="J13" s="5"/>
    </row>
    <row r="14" spans="1:10" ht="7.5" customHeight="1" x14ac:dyDescent="0.25">
      <c r="A14" s="37"/>
      <c r="B14" s="38"/>
      <c r="C14" s="38"/>
      <c r="D14" s="39"/>
      <c r="E14" s="9"/>
      <c r="G14" s="4"/>
      <c r="H14" s="3"/>
      <c r="I14" s="3"/>
      <c r="J14" s="5"/>
    </row>
    <row r="15" spans="1:10" ht="18" customHeight="1" x14ac:dyDescent="0.25">
      <c r="A15" s="58" t="s">
        <v>9</v>
      </c>
      <c r="B15" s="59">
        <f>B16+B17+B18+B19+B20+B21+B22+B23+B24+B25</f>
        <v>19829956107.029999</v>
      </c>
      <c r="C15" s="59"/>
      <c r="D15" s="59">
        <f>D16+D17+D18+D19+D20+D21+D22+D23+D24+D25</f>
        <v>19674854747.159996</v>
      </c>
      <c r="E15" s="58"/>
      <c r="G15" s="4"/>
      <c r="H15" s="3"/>
      <c r="I15" s="3"/>
      <c r="J15" s="5"/>
    </row>
    <row r="16" spans="1:10" ht="18" customHeight="1" x14ac:dyDescent="0.25">
      <c r="A16" s="7" t="s">
        <v>14</v>
      </c>
      <c r="B16" s="32">
        <v>273394812.02999997</v>
      </c>
      <c r="C16" s="16">
        <v>41235</v>
      </c>
      <c r="D16" s="25">
        <v>262861190</v>
      </c>
      <c r="E16" s="7" t="s">
        <v>8</v>
      </c>
      <c r="G16" s="4"/>
      <c r="H16" s="3"/>
      <c r="I16" s="3"/>
      <c r="J16" s="5"/>
    </row>
    <row r="17" spans="1:10" ht="18" customHeight="1" x14ac:dyDescent="0.25">
      <c r="A17" s="64" t="s">
        <v>1</v>
      </c>
      <c r="B17" s="65">
        <v>6300000000</v>
      </c>
      <c r="C17" s="66">
        <v>43934</v>
      </c>
      <c r="D17" s="67">
        <v>6270291892.1800003</v>
      </c>
      <c r="E17" s="68" t="s">
        <v>8</v>
      </c>
      <c r="G17" s="4"/>
      <c r="H17" s="3"/>
      <c r="I17" s="3"/>
      <c r="J17" s="5"/>
    </row>
    <row r="18" spans="1:10" ht="18" customHeight="1" x14ac:dyDescent="0.25">
      <c r="A18" s="17" t="s">
        <v>2</v>
      </c>
      <c r="B18" s="33">
        <v>3000000000</v>
      </c>
      <c r="C18" s="18">
        <v>43938</v>
      </c>
      <c r="D18" s="26">
        <v>2987085699.3099999</v>
      </c>
      <c r="E18" s="19" t="s">
        <v>8</v>
      </c>
      <c r="G18" s="2"/>
      <c r="H18" s="2"/>
    </row>
    <row r="19" spans="1:10" ht="18" customHeight="1" x14ac:dyDescent="0.25">
      <c r="A19" s="69" t="s">
        <v>2</v>
      </c>
      <c r="B19" s="70">
        <v>1500000000</v>
      </c>
      <c r="C19" s="71">
        <v>43938</v>
      </c>
      <c r="D19" s="72">
        <v>1493564437.78</v>
      </c>
      <c r="E19" s="73" t="s">
        <v>8</v>
      </c>
    </row>
    <row r="20" spans="1:10" ht="18" customHeight="1" x14ac:dyDescent="0.25">
      <c r="A20" s="20" t="s">
        <v>2</v>
      </c>
      <c r="B20" s="34">
        <v>4500000000</v>
      </c>
      <c r="C20" s="8">
        <v>43938</v>
      </c>
      <c r="D20" s="25">
        <v>4455650371.9799995</v>
      </c>
      <c r="E20" s="21" t="s">
        <v>8</v>
      </c>
    </row>
    <row r="21" spans="1:10" ht="18.75" customHeight="1" x14ac:dyDescent="0.25">
      <c r="A21" s="74" t="s">
        <v>2</v>
      </c>
      <c r="B21" s="70">
        <v>1500000000</v>
      </c>
      <c r="C21" s="71">
        <v>43938</v>
      </c>
      <c r="D21" s="75">
        <v>1493542849.6600001</v>
      </c>
      <c r="E21" s="76" t="s">
        <v>8</v>
      </c>
    </row>
    <row r="22" spans="1:10" ht="18.75" customHeight="1" x14ac:dyDescent="0.25">
      <c r="A22" s="23" t="s">
        <v>2</v>
      </c>
      <c r="B22" s="35">
        <v>786561295</v>
      </c>
      <c r="C22" s="22">
        <v>43938</v>
      </c>
      <c r="D22" s="30">
        <v>761834718.46000004</v>
      </c>
      <c r="E22" s="24" t="s">
        <v>8</v>
      </c>
    </row>
    <row r="23" spans="1:10" ht="30" customHeight="1" x14ac:dyDescent="0.25">
      <c r="A23" s="74" t="s">
        <v>18</v>
      </c>
      <c r="B23" s="77">
        <v>820000000</v>
      </c>
      <c r="C23" s="78">
        <v>44435</v>
      </c>
      <c r="D23" s="79">
        <v>806254252.38999999</v>
      </c>
      <c r="E23" s="80" t="s">
        <v>16</v>
      </c>
    </row>
    <row r="24" spans="1:10" ht="18" customHeight="1" x14ac:dyDescent="0.25">
      <c r="A24" s="27" t="s">
        <v>13</v>
      </c>
      <c r="B24" s="36">
        <v>500000000</v>
      </c>
      <c r="C24" s="28">
        <v>43958</v>
      </c>
      <c r="D24" s="31">
        <v>497291015.42000002</v>
      </c>
      <c r="E24" s="29" t="s">
        <v>8</v>
      </c>
    </row>
    <row r="25" spans="1:10" x14ac:dyDescent="0.25">
      <c r="A25" s="81" t="s">
        <v>13</v>
      </c>
      <c r="B25" s="82">
        <v>650000000</v>
      </c>
      <c r="C25" s="83">
        <v>43958</v>
      </c>
      <c r="D25" s="84">
        <v>646478319.98000002</v>
      </c>
      <c r="E25" s="85" t="s">
        <v>8</v>
      </c>
    </row>
    <row r="26" spans="1:10" x14ac:dyDescent="0.25">
      <c r="A26" s="11"/>
      <c r="B26" s="12"/>
      <c r="C26" s="13"/>
      <c r="D26" s="14"/>
      <c r="E26" s="15"/>
    </row>
    <row r="27" spans="1:10" x14ac:dyDescent="0.25">
      <c r="A27" s="10" t="s">
        <v>17</v>
      </c>
      <c r="B27" s="10"/>
      <c r="C27" s="10"/>
      <c r="D27" s="10"/>
    </row>
    <row r="28" spans="1:10" x14ac:dyDescent="0.25">
      <c r="D28" s="10"/>
    </row>
  </sheetData>
  <mergeCells count="7"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2022-07-12T19:15:43Z</cp:lastPrinted>
  <dcterms:created xsi:type="dcterms:W3CDTF">2014-06-27T18:01:08Z</dcterms:created>
  <dcterms:modified xsi:type="dcterms:W3CDTF">2022-10-05T21:30:05Z</dcterms:modified>
</cp:coreProperties>
</file>