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45" yWindow="615" windowWidth="16605" windowHeight="4575" tabRatio="775"/>
  </bookViews>
  <sheets>
    <sheet name="Deuda Fuente de Financiamiento" sheetId="3" r:id="rId1"/>
  </sheets>
  <definedNames>
    <definedName name="_xlnm.Print_Area" localSheetId="0">'Deuda Fuente de Financiamiento'!$A$2:$E$26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2" i="3" l="1"/>
  <c r="B12" i="3"/>
  <c r="D13" i="3"/>
  <c r="B13" i="3" l="1"/>
</calcChain>
</file>

<file path=xl/sharedStrings.xml><?xml version="1.0" encoding="utf-8"?>
<sst xmlns="http://schemas.openxmlformats.org/spreadsheetml/2006/main" count="33" uniqueCount="20">
  <si>
    <t>Institución</t>
  </si>
  <si>
    <t>Banorte, S.A.</t>
  </si>
  <si>
    <t>Banobras, S.N.C.</t>
  </si>
  <si>
    <t>Fuentes de Financiamiento</t>
  </si>
  <si>
    <t>Saldo a la fecha</t>
  </si>
  <si>
    <t xml:space="preserve">Fecha </t>
  </si>
  <si>
    <t>Importe</t>
  </si>
  <si>
    <t>Contrato</t>
  </si>
  <si>
    <t>Fondo Gral Participaciones</t>
  </si>
  <si>
    <t>Obligaciones de Largo Plazo</t>
  </si>
  <si>
    <t>GOBIERNO DEL ESTADO DE QUINTANA ROO</t>
  </si>
  <si>
    <t>Deuda Pública</t>
  </si>
  <si>
    <t>(Miles de pesos)</t>
  </si>
  <si>
    <t>HSBC México, S.A.</t>
  </si>
  <si>
    <t>Banobras, S.N.C. (PROFISE)</t>
  </si>
  <si>
    <t xml:space="preserve"> </t>
  </si>
  <si>
    <t>Fondo de Aportaciones para el Fortalecimiento de las Entidades Federativas</t>
  </si>
  <si>
    <t>Los totales pueden no coincidir con la suma de las cantidades debido al redondeo</t>
  </si>
  <si>
    <t>Banobras, S.N.C. (FAFEF)</t>
  </si>
  <si>
    <t>Estado Analítico de la Deuda por Fuentes de Financiamiento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</si>
</sst>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8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2"/>
      <color theme="0"/>
      <name val="Futura Lt BT"/>
      <family val="2"/>
    </font>
    <font>
      <sz val="9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 applyBorder="1"/>
    <xf numFmtId="0" fontId="0" fillId="0" borderId="0" xfId="0" applyFill="1"/>
    <xf numFmtId="3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5" fillId="0" borderId="18" xfId="0" applyFont="1" applyFill="1" applyBorder="1" applyAlignment="1">
      <alignment vertical="center" wrapText="1"/>
    </xf>
    <xf numFmtId="14" fontId="1" fillId="0" borderId="18" xfId="0" applyNumberFormat="1" applyFont="1" applyFill="1" applyBorder="1"/>
    <xf numFmtId="0" fontId="7" fillId="0" borderId="0" xfId="0" applyFont="1"/>
    <xf numFmtId="0" fontId="1" fillId="0" borderId="0" xfId="0" applyFont="1" applyFill="1" applyBorder="1" applyAlignment="1">
      <alignment horizontal="left" wrapText="1"/>
    </xf>
    <xf numFmtId="3" fontId="3" fillId="0" borderId="0" xfId="0" applyNumberFormat="1" applyFont="1" applyFill="1" applyBorder="1"/>
    <xf numFmtId="14" fontId="1" fillId="0" borderId="0" xfId="0" applyNumberFormat="1" applyFont="1" applyFill="1" applyBorder="1"/>
    <xf numFmtId="3" fontId="5" fillId="0" borderId="0" xfId="0" applyNumberFormat="1" applyFont="1" applyFill="1" applyBorder="1" applyAlignment="1"/>
    <xf numFmtId="0" fontId="3" fillId="0" borderId="0" xfId="0" applyFont="1" applyFill="1" applyBorder="1"/>
    <xf numFmtId="14" fontId="5" fillId="0" borderId="18" xfId="0" applyNumberFormat="1" applyFont="1" applyFill="1" applyBorder="1" applyAlignment="1">
      <alignment vertical="center" wrapText="1"/>
    </xf>
    <xf numFmtId="0" fontId="3" fillId="0" borderId="22" xfId="0" applyFont="1" applyFill="1" applyBorder="1"/>
    <xf numFmtId="14" fontId="1" fillId="0" borderId="23" xfId="0" applyNumberFormat="1" applyFont="1" applyFill="1" applyBorder="1"/>
    <xf numFmtId="0" fontId="3" fillId="0" borderId="24" xfId="0" applyFont="1" applyFill="1" applyBorder="1"/>
    <xf numFmtId="0" fontId="1" fillId="0" borderId="25" xfId="0" applyFont="1" applyFill="1" applyBorder="1"/>
    <xf numFmtId="0" fontId="3" fillId="0" borderId="26" xfId="0" applyFont="1" applyFill="1" applyBorder="1"/>
    <xf numFmtId="14" fontId="1" fillId="0" borderId="27" xfId="0" applyNumberFormat="1" applyFont="1" applyFill="1" applyBorder="1"/>
    <xf numFmtId="0" fontId="1" fillId="0" borderId="28" xfId="0" applyFont="1" applyFill="1" applyBorder="1" applyAlignment="1">
      <alignment horizontal="left" wrapText="1"/>
    </xf>
    <xf numFmtId="0" fontId="3" fillId="0" borderId="27" xfId="0" applyFont="1" applyFill="1" applyBorder="1"/>
    <xf numFmtId="164" fontId="5" fillId="0" borderId="19" xfId="0" applyNumberFormat="1" applyFont="1" applyFill="1" applyBorder="1" applyAlignment="1"/>
    <xf numFmtId="164" fontId="5" fillId="0" borderId="23" xfId="0" applyNumberFormat="1" applyFont="1" applyFill="1" applyBorder="1" applyAlignment="1"/>
    <xf numFmtId="0" fontId="1" fillId="0" borderId="30" xfId="0" applyFont="1" applyFill="1" applyBorder="1" applyAlignment="1">
      <alignment horizontal="left" wrapText="1"/>
    </xf>
    <xf numFmtId="14" fontId="1" fillId="0" borderId="29" xfId="0" applyNumberFormat="1" applyFont="1" applyFill="1" applyBorder="1"/>
    <xf numFmtId="0" fontId="3" fillId="0" borderId="29" xfId="0" applyFont="1" applyFill="1" applyBorder="1"/>
    <xf numFmtId="164" fontId="5" fillId="0" borderId="27" xfId="0" applyNumberFormat="1" applyFont="1" applyFill="1" applyBorder="1" applyAlignment="1"/>
    <xf numFmtId="164" fontId="5" fillId="0" borderId="29" xfId="0" applyNumberFormat="1" applyFont="1" applyFill="1" applyBorder="1" applyAlignment="1"/>
    <xf numFmtId="164" fontId="5" fillId="0" borderId="18" xfId="0" applyNumberFormat="1" applyFont="1" applyFill="1" applyBorder="1" applyAlignment="1">
      <alignment vertical="center" wrapText="1"/>
    </xf>
    <xf numFmtId="164" fontId="3" fillId="0" borderId="23" xfId="0" applyNumberFormat="1" applyFont="1" applyFill="1" applyBorder="1"/>
    <xf numFmtId="164" fontId="3" fillId="0" borderId="18" xfId="0" applyNumberFormat="1" applyFont="1" applyFill="1" applyBorder="1"/>
    <xf numFmtId="164" fontId="3" fillId="0" borderId="27" xfId="0" applyNumberFormat="1" applyFont="1" applyFill="1" applyBorder="1"/>
    <xf numFmtId="164" fontId="3" fillId="0" borderId="29" xfId="0" applyNumberFormat="1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/>
    <xf numFmtId="164" fontId="4" fillId="4" borderId="19" xfId="0" applyNumberFormat="1" applyFont="1" applyFill="1" applyBorder="1" applyAlignment="1"/>
    <xf numFmtId="0" fontId="4" fillId="5" borderId="19" xfId="0" applyFont="1" applyFill="1" applyBorder="1" applyAlignment="1"/>
    <xf numFmtId="164" fontId="4" fillId="5" borderId="19" xfId="0" applyNumberFormat="1" applyFont="1" applyFill="1" applyBorder="1" applyAlignment="1"/>
    <xf numFmtId="0" fontId="5" fillId="3" borderId="20" xfId="0" applyFont="1" applyFill="1" applyBorder="1" applyAlignment="1">
      <alignment vertical="center" wrapText="1"/>
    </xf>
    <xf numFmtId="164" fontId="3" fillId="3" borderId="20" xfId="0" applyNumberFormat="1" applyFont="1" applyFill="1" applyBorder="1"/>
    <xf numFmtId="14" fontId="1" fillId="3" borderId="20" xfId="0" applyNumberFormat="1" applyFont="1" applyFill="1" applyBorder="1"/>
    <xf numFmtId="164" fontId="5" fillId="3" borderId="21" xfId="0" applyNumberFormat="1" applyFont="1" applyFill="1" applyBorder="1" applyAlignment="1"/>
    <xf numFmtId="0" fontId="3" fillId="3" borderId="20" xfId="0" applyFont="1" applyFill="1" applyBorder="1"/>
    <xf numFmtId="0" fontId="5" fillId="3" borderId="25" xfId="0" applyFont="1" applyFill="1" applyBorder="1" applyAlignment="1">
      <alignment vertical="center" wrapText="1"/>
    </xf>
    <xf numFmtId="164" fontId="3" fillId="3" borderId="18" xfId="0" applyNumberFormat="1" applyFont="1" applyFill="1" applyBorder="1"/>
    <xf numFmtId="14" fontId="1" fillId="3" borderId="18" xfId="0" applyNumberFormat="1" applyFont="1" applyFill="1" applyBorder="1"/>
    <xf numFmtId="164" fontId="5" fillId="3" borderId="19" xfId="0" applyNumberFormat="1" applyFont="1" applyFill="1" applyBorder="1" applyAlignment="1"/>
    <xf numFmtId="0" fontId="3" fillId="3" borderId="26" xfId="0" applyFont="1" applyFill="1" applyBorder="1"/>
    <xf numFmtId="0" fontId="1" fillId="3" borderId="25" xfId="0" applyFont="1" applyFill="1" applyBorder="1"/>
    <xf numFmtId="164" fontId="5" fillId="3" borderId="26" xfId="0" applyNumberFormat="1" applyFont="1" applyFill="1" applyBorder="1" applyAlignment="1"/>
    <xf numFmtId="0" fontId="3" fillId="3" borderId="33" xfId="0" applyFont="1" applyFill="1" applyBorder="1"/>
    <xf numFmtId="164" fontId="3" fillId="3" borderId="29" xfId="0" applyNumberFormat="1" applyFont="1" applyFill="1" applyBorder="1"/>
    <xf numFmtId="14" fontId="1" fillId="3" borderId="29" xfId="0" applyNumberFormat="1" applyFont="1" applyFill="1" applyBorder="1"/>
    <xf numFmtId="164" fontId="5" fillId="3" borderId="29" xfId="0" applyNumberFormat="1" applyFont="1" applyFill="1" applyBorder="1" applyAlignment="1"/>
    <xf numFmtId="0" fontId="3" fillId="3" borderId="29" xfId="0" applyFont="1" applyFill="1" applyBorder="1" applyAlignment="1">
      <alignment wrapText="1"/>
    </xf>
    <xf numFmtId="0" fontId="1" fillId="3" borderId="31" xfId="0" applyFont="1" applyFill="1" applyBorder="1" applyAlignment="1">
      <alignment horizontal="left" wrapText="1"/>
    </xf>
    <xf numFmtId="164" fontId="3" fillId="3" borderId="32" xfId="0" applyNumberFormat="1" applyFont="1" applyFill="1" applyBorder="1"/>
    <xf numFmtId="14" fontId="1" fillId="3" borderId="32" xfId="0" applyNumberFormat="1" applyFont="1" applyFill="1" applyBorder="1"/>
    <xf numFmtId="164" fontId="5" fillId="3" borderId="32" xfId="0" applyNumberFormat="1" applyFont="1" applyFill="1" applyBorder="1" applyAlignment="1"/>
    <xf numFmtId="0" fontId="3" fillId="3" borderId="32" xfId="0" applyFont="1" applyFill="1" applyBorder="1"/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53C9D5"/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38100</xdr:rowOff>
    </xdr:from>
    <xdr:to>
      <xdr:col>5</xdr:col>
      <xdr:colOff>0</xdr:colOff>
      <xdr:row>5</xdr:row>
      <xdr:rowOff>95250</xdr:rowOff>
    </xdr:to>
    <xdr:pic>
      <xdr:nvPicPr>
        <xdr:cNvPr id="3" name="WordPictureWatermark13152571" descr="Hoja Membretada_SEFIPLAN_02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6286500" y="38100"/>
          <a:ext cx="25527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0</xdr:row>
      <xdr:rowOff>66675</xdr:rowOff>
    </xdr:from>
    <xdr:to>
      <xdr:col>0</xdr:col>
      <xdr:colOff>1169844</xdr:colOff>
      <xdr:row>5</xdr:row>
      <xdr:rowOff>75333</xdr:rowOff>
    </xdr:to>
    <xdr:pic>
      <xdr:nvPicPr>
        <xdr:cNvPr id="4" name="WordPictureWatermark2135506" descr="Hoja Membretada_SEFIPLAN_0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r="77568" b="83775"/>
        <a:stretch>
          <a:fillRect/>
        </a:stretch>
      </xdr:blipFill>
      <xdr:spPr bwMode="auto">
        <a:xfrm>
          <a:off x="133350" y="66675"/>
          <a:ext cx="1036494" cy="961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26"/>
  <sheetViews>
    <sheetView tabSelected="1" workbookViewId="0">
      <selection activeCell="H18" sqref="H18"/>
    </sheetView>
  </sheetViews>
  <sheetFormatPr baseColWidth="10" defaultRowHeight="15"/>
  <cols>
    <col min="1" max="1" width="36.5703125" customWidth="1"/>
    <col min="2" max="2" width="19.85546875" customWidth="1"/>
    <col min="3" max="3" width="14.5703125" customWidth="1"/>
    <col min="4" max="4" width="20.42578125" customWidth="1"/>
    <col min="5" max="5" width="41.140625" customWidth="1"/>
  </cols>
  <sheetData>
    <row r="6" spans="1:10">
      <c r="A6" s="6"/>
      <c r="B6" s="1"/>
      <c r="C6" s="1"/>
      <c r="D6" s="1"/>
      <c r="E6" s="1"/>
    </row>
    <row r="7" spans="1:10" ht="15.75" customHeight="1">
      <c r="A7" s="69" t="s">
        <v>10</v>
      </c>
      <c r="B7" s="70"/>
      <c r="C7" s="70"/>
      <c r="D7" s="70"/>
      <c r="E7" s="71"/>
      <c r="G7" s="2"/>
    </row>
    <row r="8" spans="1:10" ht="15.75" customHeight="1">
      <c r="A8" s="75" t="s">
        <v>19</v>
      </c>
      <c r="B8" s="76"/>
      <c r="C8" s="76"/>
      <c r="D8" s="76"/>
      <c r="E8" s="77"/>
      <c r="G8" t="s">
        <v>15</v>
      </c>
    </row>
    <row r="9" spans="1:10" ht="15.75" customHeight="1">
      <c r="A9" s="72" t="s">
        <v>12</v>
      </c>
      <c r="B9" s="73"/>
      <c r="C9" s="73"/>
      <c r="D9" s="73"/>
      <c r="E9" s="74"/>
    </row>
    <row r="10" spans="1:10" ht="15.75" customHeight="1">
      <c r="A10" s="78" t="s">
        <v>0</v>
      </c>
      <c r="B10" s="63" t="s">
        <v>7</v>
      </c>
      <c r="C10" s="64"/>
      <c r="D10" s="65" t="s">
        <v>4</v>
      </c>
      <c r="E10" s="67" t="s">
        <v>3</v>
      </c>
      <c r="G10" s="2"/>
      <c r="H10" s="2"/>
    </row>
    <row r="11" spans="1:10" ht="19.5" customHeight="1">
      <c r="A11" s="79"/>
      <c r="B11" s="36" t="s">
        <v>6</v>
      </c>
      <c r="C11" s="36" t="s">
        <v>5</v>
      </c>
      <c r="D11" s="66"/>
      <c r="E11" s="68"/>
      <c r="G11" s="2"/>
      <c r="H11" s="2"/>
    </row>
    <row r="12" spans="1:10" ht="19.5" customHeight="1">
      <c r="A12" s="39" t="s">
        <v>11</v>
      </c>
      <c r="B12" s="40">
        <f>SUM(B14:B23)</f>
        <v>19829956107.029999</v>
      </c>
      <c r="C12" s="39"/>
      <c r="D12" s="40">
        <f>SUM(D14:D23)</f>
        <v>19590095645.769997</v>
      </c>
      <c r="E12" s="39"/>
      <c r="G12" s="4"/>
      <c r="H12" s="3"/>
      <c r="I12" s="3"/>
      <c r="J12" s="5"/>
    </row>
    <row r="13" spans="1:10" ht="24.75" customHeight="1">
      <c r="A13" s="37" t="s">
        <v>9</v>
      </c>
      <c r="B13" s="38">
        <f>B14+B15+B16+B17+B18+B19+B20+B21+B22+B23</f>
        <v>19829956107.029999</v>
      </c>
      <c r="C13" s="38"/>
      <c r="D13" s="38">
        <f>SUM(D14:D23)</f>
        <v>19590095645.769997</v>
      </c>
      <c r="E13" s="37"/>
      <c r="G13" s="4"/>
      <c r="H13" s="3"/>
      <c r="I13" s="3"/>
      <c r="J13" s="5"/>
    </row>
    <row r="14" spans="1:10" ht="24.75" customHeight="1">
      <c r="A14" s="7" t="s">
        <v>14</v>
      </c>
      <c r="B14" s="31">
        <v>273394812.02999997</v>
      </c>
      <c r="C14" s="15">
        <v>41235</v>
      </c>
      <c r="D14" s="24">
        <v>262861190</v>
      </c>
      <c r="E14" s="7" t="s">
        <v>8</v>
      </c>
      <c r="G14" s="4"/>
      <c r="H14" s="3"/>
      <c r="I14" s="3"/>
      <c r="J14" s="5"/>
    </row>
    <row r="15" spans="1:10" ht="18.75" customHeight="1">
      <c r="A15" s="41" t="s">
        <v>1</v>
      </c>
      <c r="B15" s="42">
        <v>6300000000</v>
      </c>
      <c r="C15" s="43">
        <v>43934</v>
      </c>
      <c r="D15" s="44">
        <v>6256747771.7200003</v>
      </c>
      <c r="E15" s="45" t="s">
        <v>8</v>
      </c>
      <c r="G15" s="4"/>
      <c r="H15" s="3"/>
      <c r="I15" s="3"/>
      <c r="J15" s="5"/>
    </row>
    <row r="16" spans="1:10" ht="15" customHeight="1">
      <c r="A16" s="16" t="s">
        <v>2</v>
      </c>
      <c r="B16" s="32">
        <v>3000000000</v>
      </c>
      <c r="C16" s="17">
        <v>43938</v>
      </c>
      <c r="D16" s="25">
        <v>2980508202.4899998</v>
      </c>
      <c r="E16" s="18" t="s">
        <v>8</v>
      </c>
      <c r="G16" s="4"/>
      <c r="H16" s="3"/>
      <c r="I16" s="3"/>
      <c r="J16" s="5"/>
    </row>
    <row r="17" spans="1:10" ht="18" customHeight="1">
      <c r="A17" s="46" t="s">
        <v>2</v>
      </c>
      <c r="B17" s="47">
        <v>1500000000</v>
      </c>
      <c r="C17" s="48">
        <v>43938</v>
      </c>
      <c r="D17" s="49">
        <v>1490275641.8299999</v>
      </c>
      <c r="E17" s="50" t="s">
        <v>8</v>
      </c>
      <c r="G17" s="4"/>
      <c r="H17" s="3"/>
      <c r="I17" s="3"/>
      <c r="J17" s="5"/>
    </row>
    <row r="18" spans="1:10" ht="18" customHeight="1">
      <c r="A18" s="19" t="s">
        <v>2</v>
      </c>
      <c r="B18" s="33">
        <v>4500000000</v>
      </c>
      <c r="C18" s="8">
        <v>43938</v>
      </c>
      <c r="D18" s="24">
        <v>4425531413.5</v>
      </c>
      <c r="E18" s="20" t="s">
        <v>8</v>
      </c>
      <c r="G18" s="4"/>
      <c r="H18" s="3"/>
      <c r="I18" s="3"/>
      <c r="J18" s="5"/>
    </row>
    <row r="19" spans="1:10" ht="18" customHeight="1">
      <c r="A19" s="51" t="s">
        <v>2</v>
      </c>
      <c r="B19" s="47">
        <v>1500000000</v>
      </c>
      <c r="C19" s="48">
        <v>43938</v>
      </c>
      <c r="D19" s="52">
        <v>1490254101.21</v>
      </c>
      <c r="E19" s="53" t="s">
        <v>8</v>
      </c>
      <c r="G19" s="4"/>
      <c r="H19" s="3"/>
      <c r="I19" s="3"/>
      <c r="J19" s="5"/>
    </row>
    <row r="20" spans="1:10" ht="18" customHeight="1">
      <c r="A20" s="22" t="s">
        <v>2</v>
      </c>
      <c r="B20" s="34">
        <v>786561295</v>
      </c>
      <c r="C20" s="21">
        <v>43938</v>
      </c>
      <c r="D20" s="29">
        <v>756684927.44000006</v>
      </c>
      <c r="E20" s="23" t="s">
        <v>8</v>
      </c>
      <c r="G20" s="2"/>
      <c r="H20" s="2"/>
    </row>
    <row r="21" spans="1:10" ht="18" customHeight="1">
      <c r="A21" s="51" t="s">
        <v>18</v>
      </c>
      <c r="B21" s="54">
        <v>820000000</v>
      </c>
      <c r="C21" s="55">
        <v>44435</v>
      </c>
      <c r="D21" s="56">
        <v>785365871.00999999</v>
      </c>
      <c r="E21" s="57" t="s">
        <v>16</v>
      </c>
    </row>
    <row r="22" spans="1:10" ht="18" customHeight="1">
      <c r="A22" s="26" t="s">
        <v>13</v>
      </c>
      <c r="B22" s="35">
        <v>500000000</v>
      </c>
      <c r="C22" s="27">
        <v>43958</v>
      </c>
      <c r="D22" s="30">
        <v>496463707.23000002</v>
      </c>
      <c r="E22" s="28" t="s">
        <v>8</v>
      </c>
    </row>
    <row r="23" spans="1:10" ht="18.75" customHeight="1">
      <c r="A23" s="58" t="s">
        <v>13</v>
      </c>
      <c r="B23" s="59">
        <v>650000000</v>
      </c>
      <c r="C23" s="60">
        <v>43958</v>
      </c>
      <c r="D23" s="61">
        <v>645402819.34000003</v>
      </c>
      <c r="E23" s="62" t="s">
        <v>8</v>
      </c>
    </row>
    <row r="24" spans="1:10" ht="18.75" customHeight="1">
      <c r="A24" s="10"/>
      <c r="B24" s="11"/>
      <c r="C24" s="12"/>
      <c r="D24" s="13"/>
      <c r="E24" s="14"/>
    </row>
    <row r="25" spans="1:10" ht="30" customHeight="1">
      <c r="A25" s="9" t="s">
        <v>17</v>
      </c>
      <c r="B25" s="9"/>
      <c r="C25" s="9"/>
      <c r="D25" s="9"/>
    </row>
    <row r="26" spans="1:10" ht="18" customHeight="1">
      <c r="D26" s="9"/>
    </row>
  </sheetData>
  <mergeCells count="7">
    <mergeCell ref="B10:C10"/>
    <mergeCell ref="D10:D11"/>
    <mergeCell ref="E10:E11"/>
    <mergeCell ref="A7:E7"/>
    <mergeCell ref="A9:E9"/>
    <mergeCell ref="A8:E8"/>
    <mergeCell ref="A10:A11"/>
  </mergeCells>
  <phoneticPr fontId="2" type="noConversion"/>
  <printOptions horizontalCentered="1"/>
  <pageMargins left="0.78740157480314965" right="0.55118110236220474" top="0.74803149606299213" bottom="0.74803149606299213" header="0.15748031496062992" footer="0.31496062992125984"/>
  <pageSetup scale="9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Fuente de Financiamiento</vt:lpstr>
      <vt:lpstr>'Deuda Fuente de Financiamiento'!Área_de_impresión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2022-07-12T19:15:43Z</cp:lastPrinted>
  <dcterms:created xsi:type="dcterms:W3CDTF">2014-06-27T18:01:08Z</dcterms:created>
  <dcterms:modified xsi:type="dcterms:W3CDTF">2024-01-30T14:38:20Z</dcterms:modified>
</cp:coreProperties>
</file>