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Plazo'!$B$1:$E$24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4" l="1"/>
  <c r="D11" i="4"/>
  <c r="D12" i="4" l="1"/>
  <c r="C12" i="4" l="1"/>
</calcChain>
</file>

<file path=xl/sharedStrings.xml><?xml version="1.0" encoding="utf-8"?>
<sst xmlns="http://schemas.openxmlformats.org/spreadsheetml/2006/main" count="20" uniqueCount="15">
  <si>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</si>
  <si>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</si>
  <si>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</si>
  <si>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</si>
  <si>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</si>
  <si>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</si>
  <si>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</si>
  <si>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</si>
  <si>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</si>
  <si>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</si>
  <si>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</si>
  <si>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</si>
  <si>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</si>
  <si>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Informe Analítico de la Deuda de Corto y Largo Plazo al 31 de Diciembre de 2023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</si>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</sst>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34638</xdr:colOff>
      <xdr:row>0</xdr:row>
      <xdr:rowOff>34636</xdr:rowOff>
    </xdr:from>
    <xdr:to>
      <xdr:col>1</xdr:col>
      <xdr:colOff>1291938</xdr:colOff>
      <xdr:row>5</xdr:row>
      <xdr:rowOff>6061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796638" y="34636"/>
          <a:ext cx="1257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1013113</xdr:colOff>
      <xdr:row>0</xdr:row>
      <xdr:rowOff>86591</xdr:rowOff>
    </xdr:from>
    <xdr:to>
      <xdr:col>4</xdr:col>
      <xdr:colOff>1569604</xdr:colOff>
      <xdr:row>4</xdr:row>
      <xdr:rowOff>162791</xdr:rowOff>
    </xdr:to>
    <xdr:pic>
      <xdr:nvPicPr>
        <xdr:cNvPr id="5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264727" y="86591"/>
          <a:ext cx="1898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tabSelected="1" zoomScale="110" zoomScaleNormal="110" workbookViewId="0">
      <selection activeCell="I19" sqref="I19"/>
    </sheetView>
  </sheetViews>
  <sheetFormatPr baseColWidth="10" defaultRowHeight="15"/>
  <cols>
    <col min="2" max="2" width="34.42578125" customWidth="1"/>
    <col min="3" max="3" width="17.85546875" customWidth="1"/>
    <col min="4" max="4" width="20.140625" customWidth="1"/>
    <col min="5" max="5" width="23.570312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47" t="s">
        <v>6</v>
      </c>
      <c r="C7" s="48"/>
      <c r="D7" s="48"/>
      <c r="E7" s="49"/>
    </row>
    <row r="8" spans="1:8" ht="18.75" customHeight="1">
      <c r="A8" s="1"/>
      <c r="B8" s="41" t="s">
        <v>13</v>
      </c>
      <c r="C8" s="42"/>
      <c r="D8" s="42"/>
      <c r="E8" s="43"/>
    </row>
    <row r="9" spans="1:8" ht="15.75" customHeight="1">
      <c r="A9" s="1"/>
      <c r="B9" s="44" t="s">
        <v>8</v>
      </c>
      <c r="C9" s="45"/>
      <c r="D9" s="45"/>
      <c r="E9" s="46"/>
    </row>
    <row r="10" spans="1:8" ht="48" customHeight="1">
      <c r="A10" s="1"/>
      <c r="B10" s="21" t="s">
        <v>0</v>
      </c>
      <c r="C10" s="22" t="s">
        <v>1</v>
      </c>
      <c r="D10" s="22" t="s">
        <v>14</v>
      </c>
      <c r="E10" s="23" t="s">
        <v>5</v>
      </c>
      <c r="G10" s="5"/>
      <c r="H10" s="6"/>
    </row>
    <row r="11" spans="1:8" ht="21" customHeight="1">
      <c r="A11" s="1"/>
      <c r="B11" s="24" t="s">
        <v>7</v>
      </c>
      <c r="C11" s="25">
        <f>SUM(C13:C22)</f>
        <v>19829956107.029999</v>
      </c>
      <c r="D11" s="25">
        <f>SUM(D13:D22)</f>
        <v>19590095645.769997</v>
      </c>
      <c r="E11" s="26"/>
    </row>
    <row r="12" spans="1:8" ht="21" customHeight="1">
      <c r="A12" s="1"/>
      <c r="B12" s="24" t="s">
        <v>4</v>
      </c>
      <c r="C12" s="25">
        <f>C13+C14+C15+C16+C17+C18+C19+C20+C21+C22</f>
        <v>19829956107.029999</v>
      </c>
      <c r="D12" s="25">
        <f>D13+D14+D15+D16+D17+D18+D19+D20+D21+D22</f>
        <v>19590095645.769997</v>
      </c>
      <c r="E12" s="26"/>
    </row>
    <row r="13" spans="1:8" ht="18" customHeight="1">
      <c r="A13" s="1"/>
      <c r="B13" s="3" t="s">
        <v>10</v>
      </c>
      <c r="C13" s="16">
        <v>273394812.02999997</v>
      </c>
      <c r="D13" s="11">
        <v>262861190</v>
      </c>
      <c r="E13" s="3">
        <v>240</v>
      </c>
    </row>
    <row r="14" spans="1:8" ht="15.75" customHeight="1">
      <c r="A14" s="1"/>
      <c r="B14" s="27" t="s">
        <v>2</v>
      </c>
      <c r="C14" s="28">
        <v>6300000000</v>
      </c>
      <c r="D14" s="29">
        <v>6256747771.7200003</v>
      </c>
      <c r="E14" s="30">
        <v>240</v>
      </c>
    </row>
    <row r="15" spans="1:8" ht="21" customHeight="1">
      <c r="A15" s="1"/>
      <c r="B15" s="8" t="s">
        <v>3</v>
      </c>
      <c r="C15" s="17">
        <v>3000000000</v>
      </c>
      <c r="D15" s="13">
        <v>2980508202.4899998</v>
      </c>
      <c r="E15" s="4">
        <v>240</v>
      </c>
    </row>
    <row r="16" spans="1:8">
      <c r="A16" s="1"/>
      <c r="B16" s="31" t="s">
        <v>3</v>
      </c>
      <c r="C16" s="32">
        <v>1500000000</v>
      </c>
      <c r="D16" s="33">
        <v>1490275641.8299999</v>
      </c>
      <c r="E16" s="30">
        <v>240</v>
      </c>
    </row>
    <row r="17" spans="1:5">
      <c r="A17" s="1"/>
      <c r="B17" s="9" t="s">
        <v>3</v>
      </c>
      <c r="C17" s="18">
        <v>4500000000</v>
      </c>
      <c r="D17" s="11">
        <v>4425531413.5</v>
      </c>
      <c r="E17" s="4">
        <v>300</v>
      </c>
    </row>
    <row r="18" spans="1:5">
      <c r="A18" s="1"/>
      <c r="B18" s="34" t="s">
        <v>3</v>
      </c>
      <c r="C18" s="32">
        <v>1500000000</v>
      </c>
      <c r="D18" s="35">
        <v>1490254101.21</v>
      </c>
      <c r="E18" s="30">
        <v>240</v>
      </c>
    </row>
    <row r="19" spans="1:5">
      <c r="A19" s="1"/>
      <c r="B19" s="10" t="s">
        <v>3</v>
      </c>
      <c r="C19" s="19">
        <v>786561295</v>
      </c>
      <c r="D19" s="14">
        <v>756684927.44000006</v>
      </c>
      <c r="E19" s="4">
        <v>300</v>
      </c>
    </row>
    <row r="20" spans="1:5">
      <c r="A20" s="1"/>
      <c r="B20" s="34" t="s">
        <v>12</v>
      </c>
      <c r="C20" s="36">
        <v>820000000</v>
      </c>
      <c r="D20" s="37">
        <v>785365871.00999999</v>
      </c>
      <c r="E20" s="30">
        <v>240</v>
      </c>
    </row>
    <row r="21" spans="1:5">
      <c r="A21" s="1"/>
      <c r="B21" s="12" t="s">
        <v>9</v>
      </c>
      <c r="C21" s="20">
        <v>500000000</v>
      </c>
      <c r="D21" s="15">
        <v>496463707.23000002</v>
      </c>
      <c r="E21" s="4">
        <v>300</v>
      </c>
    </row>
    <row r="22" spans="1:5">
      <c r="A22" s="1"/>
      <c r="B22" s="38" t="s">
        <v>9</v>
      </c>
      <c r="C22" s="39">
        <v>650000000</v>
      </c>
      <c r="D22" s="40">
        <v>645402819.34000003</v>
      </c>
      <c r="E22" s="30">
        <v>300</v>
      </c>
    </row>
    <row r="23" spans="1:5">
      <c r="A23" s="1"/>
    </row>
    <row r="24" spans="1:5">
      <c r="A24" s="1"/>
      <c r="B24" s="7" t="s">
        <v>11</v>
      </c>
      <c r="C24" s="7"/>
      <c r="D24" s="7"/>
    </row>
    <row r="25" spans="1:5">
      <c r="A25" s="1"/>
    </row>
    <row r="26" spans="1:5">
      <c r="A26" s="1"/>
    </row>
    <row r="27" spans="1:5">
      <c r="A27" s="1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2021-11-25T18:18:07Z</cp:lastPrinted>
  <dcterms:created xsi:type="dcterms:W3CDTF">2014-06-27T18:01:08Z</dcterms:created>
  <dcterms:modified xsi:type="dcterms:W3CDTF">2024-01-29T22:48:30Z</dcterms:modified>
</cp:coreProperties>
</file>