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80" yWindow="600" windowWidth="20736" windowHeight="4656"/>
  </bookViews>
  <sheets>
    <sheet name="D Dir y Cont" sheetId="6" r:id="rId1"/>
  </sheets>
  <definedNames>
    <definedName name="_xlnm.Print_Area" localSheetId="0">'D Dir y Cont'!$A$2:$D$19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6" i="6" l="1"/>
  <c r="C17" i="6"/>
  <c r="C14" i="6" l="1"/>
  <c r="B15" i="6" l="1"/>
  <c r="B11" i="6" s="1"/>
  <c r="D15" i="6"/>
  <c r="D12" i="6"/>
  <c r="B12" i="6"/>
  <c r="C13" i="6"/>
  <c r="C15" i="6" l="1"/>
  <c r="D11" i="6"/>
  <c r="C12" i="6"/>
  <c r="C11" i="6" l="1"/>
</calcChain>
</file>

<file path=xl/sharedStrings.xml><?xml version="1.0" encoding="utf-8"?>
<sst xmlns="http://schemas.openxmlformats.org/spreadsheetml/2006/main" count="15" uniqueCount="15">
  <si>
    <t>Institución</t>
  </si>
  <si>
    <t>Deuda Total</t>
  </si>
  <si>
    <t>De Entidades Paraestatales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</si>
  <si>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</si>
  <si>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</si>
  <si>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</si>
  <si>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</si>
  <si>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</si>
  <si>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>De corto plazo</t>
  </si>
  <si>
    <t>Nota: Los totales pueden no coincidir con la suma de las cantidades debido al redondeo</t>
  </si>
  <si>
    <t>(Miles de pesos)</t>
  </si>
  <si>
    <t xml:space="preserve">Endeudamiento Neto </t>
  </si>
  <si>
    <t>Saldo al 31 de Diciembre de 2022</t>
  </si>
  <si>
    <t>Reporte Analítico de la Deuda Directa y Contingente al 31 de Marzo de 2023</t>
  </si>
  <si>
    <t>Saldo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</si>
</sst>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indexed="8"/>
      <name val="Futura Lt BT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Border="1"/>
    <xf numFmtId="0" fontId="0" fillId="0" borderId="0" xfId="0" applyFill="1"/>
    <xf numFmtId="0" fontId="3" fillId="0" borderId="0" xfId="0" applyFont="1"/>
    <xf numFmtId="0" fontId="1" fillId="2" borderId="2" xfId="0" applyFont="1" applyFill="1" applyBorder="1"/>
    <xf numFmtId="3" fontId="0" fillId="0" borderId="0" xfId="0" applyNumberFormat="1" applyFill="1"/>
    <xf numFmtId="0" fontId="8" fillId="2" borderId="0" xfId="0" applyFont="1" applyFill="1" applyBorder="1"/>
    <xf numFmtId="0" fontId="9" fillId="0" borderId="0" xfId="0" applyFont="1"/>
    <xf numFmtId="0" fontId="5" fillId="0" borderId="2" xfId="0" applyFont="1" applyFill="1" applyBorder="1" applyAlignment="1">
      <alignment vertical="center" wrapText="1"/>
    </xf>
    <xf numFmtId="3" fontId="0" fillId="0" borderId="0" xfId="0" applyNumberFormat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/>
    <xf numFmtId="0" fontId="5" fillId="4" borderId="2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/>
    <xf numFmtId="164" fontId="1" fillId="0" borderId="2" xfId="0" applyNumberFormat="1" applyFont="1" applyFill="1" applyBorder="1"/>
    <xf numFmtId="164" fontId="4" fillId="5" borderId="3" xfId="0" applyNumberFormat="1" applyFont="1" applyFill="1" applyBorder="1" applyAlignment="1"/>
    <xf numFmtId="164" fontId="4" fillId="4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1055544</xdr:colOff>
      <xdr:row>5</xdr:row>
      <xdr:rowOff>8658</xdr:rowOff>
    </xdr:to>
    <xdr:pic>
      <xdr:nvPicPr>
        <xdr:cNvPr id="5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9050" y="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4</xdr:col>
      <xdr:colOff>28575</xdr:colOff>
      <xdr:row>5</xdr:row>
      <xdr:rowOff>57150</xdr:rowOff>
    </xdr:to>
    <xdr:pic>
      <xdr:nvPicPr>
        <xdr:cNvPr id="6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4581525" y="0"/>
          <a:ext cx="25527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topLeftCell="A4" workbookViewId="0">
      <selection activeCell="C11" sqref="C11"/>
    </sheetView>
  </sheetViews>
  <sheetFormatPr baseColWidth="10" defaultRowHeight="14.4"/>
  <cols>
    <col min="1" max="1" width="34.33203125" customWidth="1"/>
    <col min="2" max="2" width="23.44140625" customWidth="1"/>
    <col min="3" max="3" width="25.44140625" customWidth="1"/>
    <col min="4" max="4" width="23.44140625" customWidth="1"/>
  </cols>
  <sheetData>
    <row r="3" spans="1:6">
      <c r="A3" s="1"/>
      <c r="B3" s="1"/>
      <c r="C3" s="1"/>
      <c r="D3" s="1"/>
    </row>
    <row r="4" spans="1:6">
      <c r="A4" s="1"/>
      <c r="B4" s="1"/>
      <c r="C4" s="1"/>
      <c r="D4" s="1"/>
    </row>
    <row r="5" spans="1:6">
      <c r="A5" s="1"/>
      <c r="B5" s="1"/>
      <c r="C5" s="1"/>
      <c r="D5" s="1"/>
    </row>
    <row r="6" spans="1:6">
      <c r="A6" s="1"/>
      <c r="B6" s="1"/>
      <c r="C6" s="1"/>
      <c r="D6" s="1"/>
    </row>
    <row r="7" spans="1:6" ht="15.75" customHeight="1">
      <c r="A7" s="20" t="s">
        <v>7</v>
      </c>
      <c r="B7" s="21"/>
      <c r="C7" s="21"/>
      <c r="D7" s="22"/>
    </row>
    <row r="8" spans="1:6" ht="15.75" customHeight="1">
      <c r="A8" s="23" t="s">
        <v>13</v>
      </c>
      <c r="B8" s="24"/>
      <c r="C8" s="24"/>
      <c r="D8" s="25"/>
    </row>
    <row r="9" spans="1:6" ht="15.75" customHeight="1">
      <c r="A9" s="23" t="s">
        <v>10</v>
      </c>
      <c r="B9" s="24"/>
      <c r="C9" s="24"/>
      <c r="D9" s="25"/>
    </row>
    <row r="10" spans="1:6" ht="27.6">
      <c r="A10" s="10" t="s">
        <v>0</v>
      </c>
      <c r="B10" s="11" t="s">
        <v>12</v>
      </c>
      <c r="C10" s="12" t="s">
        <v>11</v>
      </c>
      <c r="D10" s="11" t="s">
        <v>14</v>
      </c>
    </row>
    <row r="11" spans="1:6" s="2" customFormat="1">
      <c r="A11" s="13" t="s">
        <v>1</v>
      </c>
      <c r="B11" s="17">
        <f>B12+B15</f>
        <v>21627886894.529999</v>
      </c>
      <c r="C11" s="17">
        <f>C12+C15</f>
        <v>-449476241.35000354</v>
      </c>
      <c r="D11" s="17">
        <f>D12+D15</f>
        <v>21178410653.179996</v>
      </c>
    </row>
    <row r="12" spans="1:6" s="2" customFormat="1">
      <c r="A12" s="14" t="s">
        <v>4</v>
      </c>
      <c r="B12" s="18">
        <f>B13+B14</f>
        <v>21158989933.59</v>
      </c>
      <c r="C12" s="18">
        <f t="shared" ref="C12:C17" si="0">D12-B12</f>
        <v>-438625573.57000351</v>
      </c>
      <c r="D12" s="18">
        <f>D13+D14</f>
        <v>20720364360.019997</v>
      </c>
      <c r="F12" s="5"/>
    </row>
    <row r="13" spans="1:6" s="2" customFormat="1">
      <c r="A13" s="8" t="s">
        <v>8</v>
      </c>
      <c r="B13" s="15">
        <v>1500000000</v>
      </c>
      <c r="C13" s="26">
        <f t="shared" si="0"/>
        <v>-422222220.67000008</v>
      </c>
      <c r="D13" s="15">
        <v>1077777779.3299999</v>
      </c>
      <c r="F13" s="5"/>
    </row>
    <row r="14" spans="1:6" ht="15" customHeight="1">
      <c r="A14" s="4" t="s">
        <v>3</v>
      </c>
      <c r="B14" s="15">
        <v>19658989933.59</v>
      </c>
      <c r="C14" s="16">
        <f>D14-B14</f>
        <v>-16403352.900001526</v>
      </c>
      <c r="D14" s="15">
        <v>19642586580.689999</v>
      </c>
    </row>
    <row r="15" spans="1:6">
      <c r="A15" s="14" t="s">
        <v>5</v>
      </c>
      <c r="B15" s="18">
        <f>B16+B17</f>
        <v>468896960.94</v>
      </c>
      <c r="C15" s="18">
        <f t="shared" si="0"/>
        <v>-10850667.780000031</v>
      </c>
      <c r="D15" s="18">
        <f>D16+D17</f>
        <v>458046293.15999997</v>
      </c>
    </row>
    <row r="16" spans="1:6">
      <c r="A16" s="4" t="s">
        <v>2</v>
      </c>
      <c r="B16" s="19">
        <v>90634009.870000005</v>
      </c>
      <c r="C16" s="16">
        <f>D16-B16</f>
        <v>-1696130.7800000012</v>
      </c>
      <c r="D16" s="19">
        <v>88937879.090000004</v>
      </c>
    </row>
    <row r="17" spans="1:5">
      <c r="A17" s="4" t="s">
        <v>6</v>
      </c>
      <c r="B17" s="19">
        <v>378262951.06999999</v>
      </c>
      <c r="C17" s="16">
        <f>D17-B17</f>
        <v>-9154537</v>
      </c>
      <c r="D17" s="19">
        <v>369108414.06999999</v>
      </c>
    </row>
    <row r="19" spans="1:5">
      <c r="A19" s="6" t="s">
        <v>9</v>
      </c>
      <c r="B19" s="7"/>
      <c r="C19" s="7"/>
      <c r="D19" s="3"/>
      <c r="E19" s="3"/>
    </row>
    <row r="21" spans="1:5">
      <c r="D21" s="9"/>
    </row>
  </sheetData>
  <mergeCells count="3">
    <mergeCell ref="A7:D7"/>
    <mergeCell ref="A8:D8"/>
    <mergeCell ref="A9:D9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 C15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2021-04-26T19:12:09Z</cp:lastPrinted>
  <dcterms:created xsi:type="dcterms:W3CDTF">2014-06-27T18:01:08Z</dcterms:created>
  <dcterms:modified xsi:type="dcterms:W3CDTF">2023-05-12T18:24:45Z</dcterms:modified>
</cp:coreProperties>
</file>