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80" yWindow="600" windowWidth="20736" windowHeight="4656"/>
  </bookViews>
  <sheets>
    <sheet name="D Dir y Cont" sheetId="6" r:id="rId1"/>
  </sheets>
  <definedNames>
    <definedName name="_xlnm.Print_Area" localSheetId="0">'D Dir y Cont'!$A$2:$D$19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1" i="6" l="1"/>
  <c r="D12" i="6"/>
  <c r="C16" i="6" l="1"/>
  <c r="C17" i="6"/>
  <c r="C14" i="6" l="1"/>
  <c r="B15" i="6" l="1"/>
  <c r="B11" i="6" s="1"/>
  <c r="D15" i="6"/>
  <c r="B12" i="6"/>
  <c r="C13" i="6"/>
  <c r="C15" i="6" l="1"/>
  <c r="C12" i="6"/>
  <c r="C11" i="6" l="1"/>
</calcChain>
</file>

<file path=xl/sharedStrings.xml><?xml version="1.0" encoding="utf-8"?>
<sst xmlns="http://schemas.openxmlformats.org/spreadsheetml/2006/main" count="15" uniqueCount="15">
  <si>
    <t>Institución</t>
  </si>
  <si>
    <t>Deuda Total</t>
  </si>
  <si>
    <t>De Entidades Paraestatales</t>
  </si>
  <si>
    <t>De largo plazo</t>
  </si>
  <si>
    <t>Deuda Directa:</t>
  </si>
  <si>
    <t>Deuda Contingente:</t>
  </si>
  <si>
    <t xml:space="preserve">De los Organismos Descentralizados </t>
  </si>
  <si>
    <t>GOBIERNO DEL ESTADO DE QUINTANA ROO</t>
  </si>
  <si>
    <t>De corto plazo</t>
  </si>
  <si>
    <t>Nota: Los totales pueden no coincidir con la suma de las cantidades debido al redondeo</t>
  </si>
  <si>
    <t>(Miles de pesos)</t>
  </si>
  <si>
    <t xml:space="preserve">Endeudamiento Neto </t>
  </si>
  <si>
    <t>Saldo al 31 de Diciembre de 2022</t>
  </si>
  <si>
    <t>Reporte Analítico de la Deuda Directa y Contingente al 30 de Junio de 2023</t>
  </si>
  <si>
    <t>Saldo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</si>
</sst>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indexed="8"/>
      <name val="Futura Lt BT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Border="1"/>
    <xf numFmtId="0" fontId="0" fillId="0" borderId="0" xfId="0" applyFill="1"/>
    <xf numFmtId="0" fontId="3" fillId="0" borderId="0" xfId="0" applyFont="1"/>
    <xf numFmtId="0" fontId="1" fillId="2" borderId="2" xfId="0" applyFont="1" applyFill="1" applyBorder="1"/>
    <xf numFmtId="3" fontId="0" fillId="0" borderId="0" xfId="0" applyNumberFormat="1" applyFill="1"/>
    <xf numFmtId="0" fontId="8" fillId="2" borderId="0" xfId="0" applyFont="1" applyFill="1" applyBorder="1"/>
    <xf numFmtId="0" fontId="9" fillId="0" borderId="0" xfId="0" applyFont="1"/>
    <xf numFmtId="0" fontId="5" fillId="0" borderId="2" xfId="0" applyFont="1" applyFill="1" applyBorder="1" applyAlignment="1">
      <alignment vertical="center" wrapText="1"/>
    </xf>
    <xf numFmtId="3" fontId="0" fillId="0" borderId="0" xfId="0" applyNumberFormat="1"/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/>
    <xf numFmtId="0" fontId="5" fillId="4" borderId="2" xfId="0" applyFont="1" applyFill="1" applyBorder="1" applyAlignment="1">
      <alignment vertical="center" wrapText="1"/>
    </xf>
    <xf numFmtId="164" fontId="5" fillId="0" borderId="3" xfId="0" applyNumberFormat="1" applyFont="1" applyFill="1" applyBorder="1" applyAlignment="1"/>
    <xf numFmtId="164" fontId="1" fillId="0" borderId="2" xfId="0" applyNumberFormat="1" applyFont="1" applyFill="1" applyBorder="1"/>
    <xf numFmtId="164" fontId="4" fillId="5" borderId="3" xfId="0" applyNumberFormat="1" applyFont="1" applyFill="1" applyBorder="1" applyAlignment="1"/>
    <xf numFmtId="164" fontId="4" fillId="4" borderId="2" xfId="0" applyNumberFormat="1" applyFont="1" applyFill="1" applyBorder="1" applyAlignment="1">
      <alignment vertical="center" wrapText="1"/>
    </xf>
    <xf numFmtId="164" fontId="1" fillId="2" borderId="2" xfId="0" applyNumberFormat="1" applyFont="1" applyFill="1" applyBorder="1"/>
    <xf numFmtId="164" fontId="5" fillId="0" borderId="2" xfId="0" applyNumberFormat="1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1055544</xdr:colOff>
      <xdr:row>5</xdr:row>
      <xdr:rowOff>8658</xdr:rowOff>
    </xdr:to>
    <xdr:pic>
      <xdr:nvPicPr>
        <xdr:cNvPr id="5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9050" y="0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733425</xdr:colOff>
      <xdr:row>0</xdr:row>
      <xdr:rowOff>0</xdr:rowOff>
    </xdr:from>
    <xdr:to>
      <xdr:col>4</xdr:col>
      <xdr:colOff>28575</xdr:colOff>
      <xdr:row>5</xdr:row>
      <xdr:rowOff>57150</xdr:rowOff>
    </xdr:to>
    <xdr:pic>
      <xdr:nvPicPr>
        <xdr:cNvPr id="6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4581525" y="0"/>
          <a:ext cx="25527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tabSelected="1" workbookViewId="0">
      <selection activeCell="I10" sqref="I10"/>
    </sheetView>
  </sheetViews>
  <sheetFormatPr baseColWidth="10" defaultRowHeight="14.4"/>
  <cols>
    <col min="1" max="1" width="34.33203125" customWidth="1"/>
    <col min="2" max="2" width="23.44140625" customWidth="1"/>
    <col min="3" max="3" width="25.44140625" customWidth="1"/>
    <col min="4" max="4" width="23.44140625" customWidth="1"/>
  </cols>
  <sheetData>
    <row r="3" spans="1:6">
      <c r="A3" s="1"/>
      <c r="B3" s="1"/>
      <c r="C3" s="1"/>
      <c r="D3" s="1"/>
    </row>
    <row r="4" spans="1:6">
      <c r="A4" s="1"/>
      <c r="B4" s="1"/>
      <c r="C4" s="1"/>
      <c r="D4" s="1"/>
    </row>
    <row r="5" spans="1:6">
      <c r="A5" s="1"/>
      <c r="B5" s="1"/>
      <c r="C5" s="1"/>
      <c r="D5" s="1"/>
    </row>
    <row r="6" spans="1:6">
      <c r="A6" s="1"/>
      <c r="B6" s="1"/>
      <c r="C6" s="1"/>
      <c r="D6" s="1"/>
    </row>
    <row r="7" spans="1:6" ht="15.75" customHeight="1">
      <c r="A7" s="21" t="s">
        <v>7</v>
      </c>
      <c r="B7" s="22"/>
      <c r="C7" s="22"/>
      <c r="D7" s="23"/>
    </row>
    <row r="8" spans="1:6" ht="15.75" customHeight="1">
      <c r="A8" s="24" t="s">
        <v>13</v>
      </c>
      <c r="B8" s="25"/>
      <c r="C8" s="25"/>
      <c r="D8" s="26"/>
    </row>
    <row r="9" spans="1:6" ht="15.75" customHeight="1">
      <c r="A9" s="24" t="s">
        <v>10</v>
      </c>
      <c r="B9" s="25"/>
      <c r="C9" s="25"/>
      <c r="D9" s="26"/>
    </row>
    <row r="10" spans="1:6" ht="27.6">
      <c r="A10" s="10" t="s">
        <v>0</v>
      </c>
      <c r="B10" s="11" t="s">
        <v>12</v>
      </c>
      <c r="C10" s="12" t="s">
        <v>11</v>
      </c>
      <c r="D10" s="11" t="s">
        <v>14</v>
      </c>
    </row>
    <row r="11" spans="1:6" s="2" customFormat="1">
      <c r="A11" s="13" t="s">
        <v>1</v>
      </c>
      <c r="B11" s="17">
        <f>B12+B15</f>
        <v>21627886894.529999</v>
      </c>
      <c r="C11" s="17">
        <f>C12+C15</f>
        <v>-977429102.73000062</v>
      </c>
      <c r="D11" s="17">
        <f>D12+D15</f>
        <v>20650457791.799999</v>
      </c>
    </row>
    <row r="12" spans="1:6" s="2" customFormat="1">
      <c r="A12" s="14" t="s">
        <v>4</v>
      </c>
      <c r="B12" s="18">
        <f>B13+B14</f>
        <v>21158989933.59</v>
      </c>
      <c r="C12" s="18">
        <f t="shared" ref="C12:C15" si="0">D12-B12</f>
        <v>-955524980.36000061</v>
      </c>
      <c r="D12" s="18">
        <f>D13+D14</f>
        <v>20203464953.23</v>
      </c>
      <c r="F12" s="5"/>
    </row>
    <row r="13" spans="1:6" s="2" customFormat="1">
      <c r="A13" s="8" t="s">
        <v>8</v>
      </c>
      <c r="B13" s="15">
        <v>1500000000</v>
      </c>
      <c r="C13" s="20">
        <f t="shared" si="0"/>
        <v>-922222218.34000003</v>
      </c>
      <c r="D13" s="15">
        <v>577777781.65999997</v>
      </c>
      <c r="F13" s="5"/>
    </row>
    <row r="14" spans="1:6" ht="15" customHeight="1">
      <c r="A14" s="4" t="s">
        <v>3</v>
      </c>
      <c r="B14" s="15">
        <v>19658989933.59</v>
      </c>
      <c r="C14" s="16">
        <f>D14-B14</f>
        <v>-33302762.020000458</v>
      </c>
      <c r="D14" s="15">
        <v>19625687171.57</v>
      </c>
    </row>
    <row r="15" spans="1:6">
      <c r="A15" s="14" t="s">
        <v>5</v>
      </c>
      <c r="B15" s="18">
        <f>B16+B17</f>
        <v>468896960.94</v>
      </c>
      <c r="C15" s="18">
        <f t="shared" si="0"/>
        <v>-21904122.370000005</v>
      </c>
      <c r="D15" s="18">
        <f>D16+D17</f>
        <v>446992838.56999999</v>
      </c>
    </row>
    <row r="16" spans="1:6">
      <c r="A16" s="4" t="s">
        <v>2</v>
      </c>
      <c r="B16" s="19">
        <v>90634009.870000005</v>
      </c>
      <c r="C16" s="16">
        <f>D16-B16</f>
        <v>-3441777.3700000048</v>
      </c>
      <c r="D16" s="19">
        <v>87192232.5</v>
      </c>
    </row>
    <row r="17" spans="1:5">
      <c r="A17" s="4" t="s">
        <v>6</v>
      </c>
      <c r="B17" s="19">
        <v>378262951.06999999</v>
      </c>
      <c r="C17" s="16">
        <f>D17-B17</f>
        <v>-18462345</v>
      </c>
      <c r="D17" s="19">
        <v>359800606.06999999</v>
      </c>
    </row>
    <row r="19" spans="1:5">
      <c r="A19" s="6" t="s">
        <v>9</v>
      </c>
      <c r="B19" s="7"/>
      <c r="C19" s="7"/>
      <c r="D19" s="3"/>
      <c r="E19" s="3"/>
    </row>
    <row r="21" spans="1:5">
      <c r="D21" s="9"/>
    </row>
  </sheetData>
  <mergeCells count="3">
    <mergeCell ref="A7:D7"/>
    <mergeCell ref="A8:D8"/>
    <mergeCell ref="A9:D9"/>
  </mergeCells>
  <phoneticPr fontId="2" type="noConversion"/>
  <printOptions horizontalCentered="1"/>
  <pageMargins left="0.82677165354330717" right="0.78740157480314965" top="0.74803149606299213" bottom="0.74803149606299213" header="0.15748031496062992" footer="0.31496062992125984"/>
  <pageSetup orientation="landscape" r:id="rId1"/>
  <ignoredErrors>
    <ignoredError sqref="C12 C15" formula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 Dir y Cont</vt:lpstr>
      <vt:lpstr>'D Dir y Cont'!Área_de_impresión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2021-04-26T19:12:09Z</cp:lastPrinted>
  <dcterms:created xsi:type="dcterms:W3CDTF">2014-06-27T18:01:08Z</dcterms:created>
  <dcterms:modified xsi:type="dcterms:W3CDTF">2023-07-18T16:30:22Z</dcterms:modified>
</cp:coreProperties>
</file>