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FIPLAN\Desktop\APES 2022\EXCEL\"/>
    </mc:Choice>
  </mc:AlternateContent>
  <xr:revisionPtr revIDLastSave="0" documentId="13_ncr:1_{78319080-627F-473E-8CE4-8FF5E75629D3}" xr6:coauthVersionLast="47" xr6:coauthVersionMax="47" xr10:uidLastSave="{00000000-0000-0000-0000-000000000000}"/>
  <bookViews>
    <workbookView xWindow="-120" yWindow="-120" windowWidth="29040" windowHeight="15840" tabRatio="742" xr2:uid="{00000000-000D-0000-FFFF-FFFF00000000}"/>
  </bookViews>
  <sheets>
    <sheet name="Anexo 3" sheetId="1" r:id="rId1"/>
  </sheets>
  <externalReferences>
    <externalReference r:id="rId2"/>
  </externalReferences>
  <definedNames>
    <definedName name="_xlnm.Print_Area" localSheetId="0">'Anexo 3'!$B$5:$H$50</definedName>
    <definedName name="FSD">'[1]RAMOS Etiquetados'!#REF!</definedName>
    <definedName name="MIL">'[1]RAMOS Etiquetados'!#REF!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49" i="1" l="1"/>
  <c r="F45" i="1"/>
  <c r="H44" i="1"/>
  <c r="H43" i="1"/>
  <c r="H42" i="1"/>
  <c r="H41" i="1"/>
  <c r="H40" i="1"/>
  <c r="H39" i="1"/>
  <c r="F37" i="1"/>
  <c r="F50" i="1" l="1"/>
</calcChain>
</file>

<file path=xl/sharedStrings.xml><?xml version="1.0" encoding="utf-8"?>
<sst xmlns="http://schemas.openxmlformats.org/spreadsheetml/2006/main" count="49" uniqueCount="49">
  <si>
    <t>ANALÍTICO DE PLAZAS GOBIERNO CENTRAL</t>
  </si>
  <si>
    <t>NIVEL</t>
  </si>
  <si>
    <t>PUESTO</t>
  </si>
  <si>
    <t>PLAZAS</t>
  </si>
  <si>
    <t>DE</t>
  </si>
  <si>
    <t>HASTA</t>
  </si>
  <si>
    <t>CONFIANZA</t>
  </si>
  <si>
    <t>GOBERNADOR</t>
  </si>
  <si>
    <t>SECRETARIO DE ESTADO</t>
  </si>
  <si>
    <t>SUBSECRETARIO DE ESTADO</t>
  </si>
  <si>
    <t>DIRECTOR GENERAL</t>
  </si>
  <si>
    <t>DIRECTOR</t>
  </si>
  <si>
    <t>JEFE DE DEPARTAMENTO</t>
  </si>
  <si>
    <t>JEFE DE OFICINA</t>
  </si>
  <si>
    <t>ANALISTA PROFESIONAL</t>
  </si>
  <si>
    <t>AUXILIARES DE OFICIOS</t>
  </si>
  <si>
    <t>AUXILIAR ADMINISTRATIVO</t>
  </si>
  <si>
    <t>SUMA CONFIANZA</t>
  </si>
  <si>
    <t>SISTEMA DE SEGURIDAD PUBLICA</t>
  </si>
  <si>
    <t>INSPECTOR</t>
  </si>
  <si>
    <t>COMISARIO</t>
  </si>
  <si>
    <t>POLICIA/POLICIA SUPERVISOR</t>
  </si>
  <si>
    <t>OFICIAL</t>
  </si>
  <si>
    <t>SUBOFICIAL</t>
  </si>
  <si>
    <t>POLICIA PRIMERO</t>
  </si>
  <si>
    <t>POLICIA SEGUNDO</t>
  </si>
  <si>
    <t>POLICIA TERCERO</t>
  </si>
  <si>
    <t xml:space="preserve">POLICIA </t>
  </si>
  <si>
    <t>SUMA SEGURIDAD PUBLICA</t>
  </si>
  <si>
    <t>BASE</t>
  </si>
  <si>
    <t>SEGÚN ACUERDO FIRMADO ENTRE LA FSTSGE Y EL GOBIERNO DEL ESTADO, CON FECHA 12 DE JUNIO DE 2003</t>
  </si>
  <si>
    <t>ACUERDO ENTRE LA FSTSGE Y EL GOBIERNO DEL ESTADO CON FECHA 28 DE ABRIL DE 2010</t>
  </si>
  <si>
    <t>SUMA BASE</t>
  </si>
  <si>
    <t>OTROS</t>
  </si>
  <si>
    <t>RETRIBUCIONES POR SERVICIOS DE CARÁCTER  SOCIAL</t>
  </si>
  <si>
    <t>HONORARIOS ASIMILADOS A SALARIOS Y PERSONAL DE TIEMPO DETERMINADO</t>
  </si>
  <si>
    <t>EN FUNCIÓN AL CONTRATO</t>
  </si>
  <si>
    <t>SUMA OTROS</t>
  </si>
  <si>
    <t>SUBDIRECTOR</t>
  </si>
  <si>
    <t>ASISTENTE</t>
  </si>
  <si>
    <t>TÉCNICO</t>
  </si>
  <si>
    <t>OFICIOS Y ANALISTAS</t>
  </si>
  <si>
    <t>MANTENIMIENTO Y SERVICIOS</t>
  </si>
  <si>
    <t>AUXILIARES DEL EJECUTIVO</t>
  </si>
  <si>
    <t>PRESUPUESTO DE EGRESOS 2022</t>
  </si>
  <si>
    <t>SECRETARÍA DE FINANZAS Y PLANEACIÓN</t>
  </si>
  <si>
    <t>GOBIERNO DEL ESTADO DE QUINTANA ROO</t>
  </si>
  <si>
    <t>(Cifras en Pesos)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</si>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</sst>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\ \ "/>
    <numFmt numFmtId="165" formatCode="#,##0.00\ \ "/>
    <numFmt numFmtId="166" formatCode="_-[$€-2]* #,##0.00_-;\-[$€-2]* #,##0.00_-;_-[$€-2]* &quot;-&quot;??_-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(* #,##0\ &quot;pta&quot;_);_(* \(#,##0\ &quot;pta&quot;\);_(* &quot;-&quot;??\ &quot;pta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AEEF3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1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0" fillId="22" borderId="3" applyNumberFormat="0" applyAlignment="0" applyProtection="0"/>
    <xf numFmtId="0" fontId="12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3" fillId="8" borderId="2" applyNumberFormat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4" borderId="0" applyNumberFormat="0" applyBorder="0" applyAlignment="0" applyProtection="0"/>
    <xf numFmtId="0" fontId="13" fillId="8" borderId="2" applyNumberFormat="0" applyAlignment="0" applyProtection="0"/>
    <xf numFmtId="0" fontId="11" fillId="0" borderId="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0" fontId="4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23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0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19" fillId="0" borderId="0"/>
    <xf numFmtId="0" fontId="19" fillId="0" borderId="0"/>
    <xf numFmtId="0" fontId="1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>
      <alignment wrapText="1"/>
    </xf>
    <xf numFmtId="0" fontId="5" fillId="24" borderId="8" applyNumberFormat="0" applyFont="0" applyAlignment="0" applyProtection="0"/>
    <xf numFmtId="0" fontId="1" fillId="2" borderId="1" applyNumberFormat="0" applyFont="0" applyAlignment="0" applyProtection="0"/>
    <xf numFmtId="0" fontId="4" fillId="24" borderId="8" applyNumberFormat="0" applyFont="0" applyAlignment="0" applyProtection="0"/>
    <xf numFmtId="0" fontId="24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21" borderId="9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vertical="center"/>
    </xf>
    <xf numFmtId="164" fontId="2" fillId="0" borderId="0" xfId="1" applyNumberFormat="1" applyFont="1"/>
    <xf numFmtId="0" fontId="29" fillId="0" borderId="0" xfId="1" applyFont="1" applyBorder="1" applyAlignment="1">
      <alignment horizontal="center"/>
    </xf>
    <xf numFmtId="3" fontId="29" fillId="0" borderId="0" xfId="1" applyNumberFormat="1" applyFont="1" applyBorder="1" applyAlignment="1">
      <alignment horizontal="center" wrapText="1"/>
    </xf>
    <xf numFmtId="164" fontId="28" fillId="0" borderId="0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>
      <alignment horizontal="right"/>
    </xf>
    <xf numFmtId="0" fontId="28" fillId="0" borderId="0" xfId="1" applyFont="1" applyBorder="1" applyAlignment="1">
      <alignment horizontal="left"/>
    </xf>
    <xf numFmtId="3" fontId="29" fillId="0" borderId="0" xfId="1" applyNumberFormat="1" applyFont="1" applyBorder="1" applyAlignment="1">
      <alignment horizontal="center"/>
    </xf>
    <xf numFmtId="164" fontId="28" fillId="0" borderId="0" xfId="1" applyNumberFormat="1" applyFont="1" applyBorder="1" applyAlignment="1">
      <alignment horizontal="center"/>
    </xf>
    <xf numFmtId="3" fontId="31" fillId="27" borderId="0" xfId="1" applyNumberFormat="1" applyFont="1" applyFill="1" applyBorder="1" applyAlignment="1">
      <alignment horizontal="center" vertical="center" wrapText="1"/>
    </xf>
    <xf numFmtId="0" fontId="30" fillId="27" borderId="0" xfId="1" applyFont="1" applyFill="1" applyBorder="1" applyAlignment="1">
      <alignment horizontal="left" vertical="center"/>
    </xf>
    <xf numFmtId="3" fontId="31" fillId="27" borderId="0" xfId="1" applyNumberFormat="1" applyFont="1" applyFill="1" applyBorder="1" applyAlignment="1">
      <alignment horizontal="center" vertical="center"/>
    </xf>
    <xf numFmtId="4" fontId="30" fillId="27" borderId="0" xfId="1" applyNumberFormat="1" applyFont="1" applyFill="1" applyBorder="1" applyAlignment="1">
      <alignment horizontal="right" vertical="center"/>
    </xf>
    <xf numFmtId="0" fontId="30" fillId="27" borderId="0" xfId="1" applyFont="1" applyFill="1" applyBorder="1" applyAlignment="1">
      <alignment vertical="center"/>
    </xf>
    <xf numFmtId="0" fontId="29" fillId="0" borderId="15" xfId="1" applyFont="1" applyBorder="1" applyAlignment="1">
      <alignment horizontal="center"/>
    </xf>
    <xf numFmtId="164" fontId="28" fillId="0" borderId="16" xfId="1" applyNumberFormat="1" applyFont="1" applyBorder="1" applyAlignment="1">
      <alignment horizontal="right"/>
    </xf>
    <xf numFmtId="4" fontId="30" fillId="27" borderId="16" xfId="1" applyNumberFormat="1" applyFont="1" applyFill="1" applyBorder="1" applyAlignment="1">
      <alignment vertical="center"/>
    </xf>
    <xf numFmtId="4" fontId="30" fillId="27" borderId="16" xfId="1" applyNumberFormat="1" applyFont="1" applyFill="1" applyBorder="1" applyAlignment="1">
      <alignment horizontal="right" vertical="center"/>
    </xf>
    <xf numFmtId="164" fontId="28" fillId="0" borderId="16" xfId="1" applyNumberFormat="1" applyFont="1" applyBorder="1" applyAlignment="1">
      <alignment horizontal="center"/>
    </xf>
    <xf numFmtId="0" fontId="30" fillId="27" borderId="16" xfId="1" applyFont="1" applyFill="1" applyBorder="1" applyAlignment="1">
      <alignment vertical="center"/>
    </xf>
    <xf numFmtId="0" fontId="28" fillId="25" borderId="15" xfId="1" applyFont="1" applyFill="1" applyBorder="1" applyAlignment="1">
      <alignment horizontal="center"/>
    </xf>
    <xf numFmtId="0" fontId="28" fillId="25" borderId="0" xfId="1" applyFont="1" applyFill="1" applyBorder="1" applyAlignment="1">
      <alignment horizontal="center"/>
    </xf>
    <xf numFmtId="0" fontId="28" fillId="25" borderId="16" xfId="1" applyFont="1" applyFill="1" applyBorder="1" applyAlignment="1">
      <alignment horizontal="center"/>
    </xf>
    <xf numFmtId="0" fontId="29" fillId="25" borderId="15" xfId="0" applyFont="1" applyFill="1" applyBorder="1" applyAlignment="1">
      <alignment horizontal="center"/>
    </xf>
    <xf numFmtId="0" fontId="29" fillId="25" borderId="0" xfId="0" applyFont="1" applyFill="1" applyBorder="1" applyAlignment="1">
      <alignment horizontal="center"/>
    </xf>
    <xf numFmtId="0" fontId="29" fillId="25" borderId="16" xfId="0" applyFont="1" applyFill="1" applyBorder="1" applyAlignment="1">
      <alignment horizontal="center"/>
    </xf>
    <xf numFmtId="0" fontId="29" fillId="25" borderId="12" xfId="1" applyFont="1" applyFill="1" applyBorder="1" applyAlignment="1">
      <alignment horizontal="center"/>
    </xf>
    <xf numFmtId="0" fontId="29" fillId="25" borderId="13" xfId="1" applyFont="1" applyFill="1" applyBorder="1" applyAlignment="1">
      <alignment horizontal="center"/>
    </xf>
    <xf numFmtId="0" fontId="29" fillId="25" borderId="14" xfId="1" applyFont="1" applyFill="1" applyBorder="1" applyAlignment="1">
      <alignment horizontal="center"/>
    </xf>
    <xf numFmtId="3" fontId="31" fillId="27" borderId="17" xfId="1" applyNumberFormat="1" applyFont="1" applyFill="1" applyBorder="1" applyAlignment="1">
      <alignment horizontal="center" vertical="center" wrapText="1"/>
    </xf>
    <xf numFmtId="3" fontId="31" fillId="27" borderId="18" xfId="1" applyNumberFormat="1" applyFont="1" applyFill="1" applyBorder="1" applyAlignment="1">
      <alignment horizontal="center" vertical="center" wrapText="1"/>
    </xf>
    <xf numFmtId="3" fontId="31" fillId="27" borderId="19" xfId="1" applyNumberFormat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/>
    </xf>
    <xf numFmtId="0" fontId="31" fillId="25" borderId="15" xfId="1" applyFont="1" applyFill="1" applyBorder="1" applyAlignment="1">
      <alignment horizontal="center" vertical="center"/>
    </xf>
    <xf numFmtId="0" fontId="31" fillId="25" borderId="0" xfId="1" applyFont="1" applyFill="1" applyBorder="1" applyAlignment="1">
      <alignment horizontal="center" vertical="center"/>
    </xf>
    <xf numFmtId="0" fontId="31" fillId="25" borderId="16" xfId="1" applyFont="1" applyFill="1" applyBorder="1" applyAlignment="1">
      <alignment horizontal="center" vertical="center"/>
    </xf>
    <xf numFmtId="0" fontId="31" fillId="26" borderId="11" xfId="1" applyFont="1" applyFill="1" applyBorder="1" applyAlignment="1">
      <alignment horizontal="center" vertical="center" wrapText="1"/>
    </xf>
    <xf numFmtId="4" fontId="31" fillId="26" borderId="11" xfId="1" applyNumberFormat="1" applyFont="1" applyFill="1" applyBorder="1" applyAlignment="1">
      <alignment horizontal="center" vertical="center" wrapText="1"/>
    </xf>
    <xf numFmtId="0" fontId="31" fillId="28" borderId="15" xfId="1" applyFont="1" applyFill="1" applyBorder="1" applyAlignment="1">
      <alignment horizontal="center" vertical="center" wrapText="1"/>
    </xf>
    <xf numFmtId="0" fontId="31" fillId="28" borderId="0" xfId="1" applyFont="1" applyFill="1" applyBorder="1" applyAlignment="1">
      <alignment horizontal="center" vertical="center" wrapText="1"/>
    </xf>
    <xf numFmtId="0" fontId="31" fillId="28" borderId="16" xfId="1" applyFont="1" applyFill="1" applyBorder="1" applyAlignment="1">
      <alignment horizontal="center" vertical="center" wrapText="1"/>
    </xf>
    <xf numFmtId="0" fontId="31" fillId="27" borderId="15" xfId="1" applyFont="1" applyFill="1" applyBorder="1" applyAlignment="1">
      <alignment horizontal="center" vertical="center"/>
    </xf>
    <xf numFmtId="0" fontId="31" fillId="27" borderId="0" xfId="1" applyFont="1" applyFill="1" applyBorder="1" applyAlignment="1">
      <alignment horizontal="center" vertical="center"/>
    </xf>
    <xf numFmtId="165" fontId="30" fillId="0" borderId="0" xfId="2" applyNumberFormat="1" applyFont="1" applyBorder="1" applyAlignment="1">
      <alignment horizontal="left" vertical="center" wrapText="1"/>
    </xf>
    <xf numFmtId="165" fontId="30" fillId="0" borderId="0" xfId="2" applyNumberFormat="1" applyFont="1" applyBorder="1" applyAlignment="1">
      <alignment horizontal="center" vertical="center" wrapText="1"/>
    </xf>
    <xf numFmtId="165" fontId="30" fillId="0" borderId="16" xfId="2" applyNumberFormat="1" applyFont="1" applyBorder="1" applyAlignment="1">
      <alignment horizontal="center" vertical="center" wrapText="1"/>
    </xf>
    <xf numFmtId="0" fontId="31" fillId="27" borderId="11" xfId="1" applyFont="1" applyFill="1" applyBorder="1" applyAlignment="1">
      <alignment horizontal="center" vertical="center" wrapText="1"/>
    </xf>
  </cellXfs>
  <cellStyles count="23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álculo 2" xfId="48" xr:uid="{00000000-0005-0000-0000-00002D000000}"/>
    <cellStyle name="Celda de comprobación 2" xfId="49" xr:uid="{00000000-0005-0000-0000-00002E000000}"/>
    <cellStyle name="Celda vinculada 2" xfId="50" xr:uid="{00000000-0005-0000-0000-00002F000000}"/>
    <cellStyle name="Check Cell" xfId="51" xr:uid="{00000000-0005-0000-0000-000030000000}"/>
    <cellStyle name="Encabezado 4 2" xfId="52" xr:uid="{00000000-0005-0000-0000-000031000000}"/>
    <cellStyle name="Énfasis1 2" xfId="53" xr:uid="{00000000-0005-0000-0000-000032000000}"/>
    <cellStyle name="Énfasis2 2" xfId="54" xr:uid="{00000000-0005-0000-0000-000033000000}"/>
    <cellStyle name="Énfasis3 2" xfId="55" xr:uid="{00000000-0005-0000-0000-000034000000}"/>
    <cellStyle name="Énfasis4 2" xfId="56" xr:uid="{00000000-0005-0000-0000-000035000000}"/>
    <cellStyle name="Énfasis5 2" xfId="57" xr:uid="{00000000-0005-0000-0000-000036000000}"/>
    <cellStyle name="Énfasis6 2" xfId="58" xr:uid="{00000000-0005-0000-0000-000037000000}"/>
    <cellStyle name="Entrada 2" xfId="59" xr:uid="{00000000-0005-0000-0000-000038000000}"/>
    <cellStyle name="Estilo 1" xfId="60" xr:uid="{00000000-0005-0000-0000-000039000000}"/>
    <cellStyle name="Euro" xfId="61" xr:uid="{00000000-0005-0000-0000-00003A000000}"/>
    <cellStyle name="Euro 2" xfId="62" xr:uid="{00000000-0005-0000-0000-00003B000000}"/>
    <cellStyle name="Euro 3" xfId="63" xr:uid="{00000000-0005-0000-0000-00003C000000}"/>
    <cellStyle name="Euro 4" xfId="64" xr:uid="{00000000-0005-0000-0000-00003D000000}"/>
    <cellStyle name="Euro 5" xfId="65" xr:uid="{00000000-0005-0000-0000-00003E000000}"/>
    <cellStyle name="Euro 6" xfId="66" xr:uid="{00000000-0005-0000-0000-00003F000000}"/>
    <cellStyle name="Explanatory Text" xfId="67" xr:uid="{00000000-0005-0000-0000-000040000000}"/>
    <cellStyle name="Good" xfId="68" xr:uid="{00000000-0005-0000-0000-000041000000}"/>
    <cellStyle name="Heading 1" xfId="69" xr:uid="{00000000-0005-0000-0000-000042000000}"/>
    <cellStyle name="Heading 2" xfId="70" xr:uid="{00000000-0005-0000-0000-000043000000}"/>
    <cellStyle name="Heading 3" xfId="71" xr:uid="{00000000-0005-0000-0000-000044000000}"/>
    <cellStyle name="Heading 4" xfId="72" xr:uid="{00000000-0005-0000-0000-000045000000}"/>
    <cellStyle name="Hipervínculo 2" xfId="73" xr:uid="{00000000-0005-0000-0000-000046000000}"/>
    <cellStyle name="Incorrecto 2" xfId="74" xr:uid="{00000000-0005-0000-0000-000047000000}"/>
    <cellStyle name="Input" xfId="75" xr:uid="{00000000-0005-0000-0000-000048000000}"/>
    <cellStyle name="Linked Cell" xfId="76" xr:uid="{00000000-0005-0000-0000-000049000000}"/>
    <cellStyle name="Millares 2" xfId="77" xr:uid="{00000000-0005-0000-0000-00004A000000}"/>
    <cellStyle name="Millares 2 2" xfId="78" xr:uid="{00000000-0005-0000-0000-00004B000000}"/>
    <cellStyle name="Millares 2 2 2" xfId="79" xr:uid="{00000000-0005-0000-0000-00004C000000}"/>
    <cellStyle name="Millares 2 2 2 2" xfId="80" xr:uid="{00000000-0005-0000-0000-00004D000000}"/>
    <cellStyle name="Millares 2 2 3" xfId="81" xr:uid="{00000000-0005-0000-0000-00004E000000}"/>
    <cellStyle name="Millares 2 2 3 2" xfId="82" xr:uid="{00000000-0005-0000-0000-00004F000000}"/>
    <cellStyle name="Millares 2 2 3 3" xfId="83" xr:uid="{00000000-0005-0000-0000-000050000000}"/>
    <cellStyle name="Millares 2 2 3 4" xfId="84" xr:uid="{00000000-0005-0000-0000-000051000000}"/>
    <cellStyle name="Millares 2 2 3 5" xfId="85" xr:uid="{00000000-0005-0000-0000-000052000000}"/>
    <cellStyle name="Millares 2 2 3 6" xfId="86" xr:uid="{00000000-0005-0000-0000-000053000000}"/>
    <cellStyle name="Millares 2 2 4" xfId="87" xr:uid="{00000000-0005-0000-0000-000054000000}"/>
    <cellStyle name="Millares 2 2 5" xfId="88" xr:uid="{00000000-0005-0000-0000-000055000000}"/>
    <cellStyle name="Millares 2 3" xfId="89" xr:uid="{00000000-0005-0000-0000-000056000000}"/>
    <cellStyle name="Millares 2 4" xfId="90" xr:uid="{00000000-0005-0000-0000-000057000000}"/>
    <cellStyle name="Millares 2 5" xfId="91" xr:uid="{00000000-0005-0000-0000-000058000000}"/>
    <cellStyle name="Millares 2 6" xfId="92" xr:uid="{00000000-0005-0000-0000-000059000000}"/>
    <cellStyle name="Millares 2 7" xfId="93" xr:uid="{00000000-0005-0000-0000-00005A000000}"/>
    <cellStyle name="Millares 2 8" xfId="94" xr:uid="{00000000-0005-0000-0000-00005B000000}"/>
    <cellStyle name="Millares 2 9" xfId="95" xr:uid="{00000000-0005-0000-0000-00005C000000}"/>
    <cellStyle name="Millares 3" xfId="96" xr:uid="{00000000-0005-0000-0000-00005D000000}"/>
    <cellStyle name="Millares 4" xfId="97" xr:uid="{00000000-0005-0000-0000-00005E000000}"/>
    <cellStyle name="Millares 5" xfId="98" xr:uid="{00000000-0005-0000-0000-00005F000000}"/>
    <cellStyle name="Millares 6" xfId="99" xr:uid="{00000000-0005-0000-0000-000060000000}"/>
    <cellStyle name="Millares 7" xfId="100" xr:uid="{00000000-0005-0000-0000-000061000000}"/>
    <cellStyle name="Millares 8" xfId="101" xr:uid="{00000000-0005-0000-0000-000062000000}"/>
    <cellStyle name="Moneda 2" xfId="102" xr:uid="{00000000-0005-0000-0000-000064000000}"/>
    <cellStyle name="Moneda 2 10" xfId="103" xr:uid="{00000000-0005-0000-0000-000065000000}"/>
    <cellStyle name="Moneda 2 11" xfId="104" xr:uid="{00000000-0005-0000-0000-000066000000}"/>
    <cellStyle name="Moneda 2 2" xfId="105" xr:uid="{00000000-0005-0000-0000-000067000000}"/>
    <cellStyle name="Moneda 2 2 2" xfId="106" xr:uid="{00000000-0005-0000-0000-000068000000}"/>
    <cellStyle name="Moneda 2 2 3" xfId="107" xr:uid="{00000000-0005-0000-0000-000069000000}"/>
    <cellStyle name="Moneda 2 2 4" xfId="108" xr:uid="{00000000-0005-0000-0000-00006A000000}"/>
    <cellStyle name="Moneda 2 2 5" xfId="109" xr:uid="{00000000-0005-0000-0000-00006B000000}"/>
    <cellStyle name="Moneda 2 2 5 2" xfId="110" xr:uid="{00000000-0005-0000-0000-00006C000000}"/>
    <cellStyle name="Moneda 2 2 5 3" xfId="111" xr:uid="{00000000-0005-0000-0000-00006D000000}"/>
    <cellStyle name="Moneda 2 2 5 4" xfId="112" xr:uid="{00000000-0005-0000-0000-00006E000000}"/>
    <cellStyle name="Moneda 2 2 5 5" xfId="113" xr:uid="{00000000-0005-0000-0000-00006F000000}"/>
    <cellStyle name="Moneda 2 2 5 6" xfId="114" xr:uid="{00000000-0005-0000-0000-000070000000}"/>
    <cellStyle name="Moneda 2 3" xfId="115" xr:uid="{00000000-0005-0000-0000-000071000000}"/>
    <cellStyle name="Moneda 2 4" xfId="116" xr:uid="{00000000-0005-0000-0000-000072000000}"/>
    <cellStyle name="Moneda 2 5" xfId="117" xr:uid="{00000000-0005-0000-0000-000073000000}"/>
    <cellStyle name="Moneda 2 6" xfId="118" xr:uid="{00000000-0005-0000-0000-000074000000}"/>
    <cellStyle name="Moneda 2 7" xfId="119" xr:uid="{00000000-0005-0000-0000-000075000000}"/>
    <cellStyle name="Moneda 2 8" xfId="120" xr:uid="{00000000-0005-0000-0000-000076000000}"/>
    <cellStyle name="Moneda 2 9" xfId="121" xr:uid="{00000000-0005-0000-0000-000077000000}"/>
    <cellStyle name="Moneda 3" xfId="122" xr:uid="{00000000-0005-0000-0000-000078000000}"/>
    <cellStyle name="Moneda 3 2" xfId="123" xr:uid="{00000000-0005-0000-0000-000079000000}"/>
    <cellStyle name="Moneda 4" xfId="124" xr:uid="{00000000-0005-0000-0000-00007A000000}"/>
    <cellStyle name="Moneda 5" xfId="125" xr:uid="{00000000-0005-0000-0000-00007B000000}"/>
    <cellStyle name="Moneda 6" xfId="126" xr:uid="{00000000-0005-0000-0000-00007C000000}"/>
    <cellStyle name="Moneda 7" xfId="127" xr:uid="{00000000-0005-0000-0000-00007D000000}"/>
    <cellStyle name="Moneda 7 2" xfId="128" xr:uid="{00000000-0005-0000-0000-00007E000000}"/>
    <cellStyle name="Moneda 7 3" xfId="129" xr:uid="{00000000-0005-0000-0000-00007F000000}"/>
    <cellStyle name="Moneda 7 4" xfId="130" xr:uid="{00000000-0005-0000-0000-000080000000}"/>
    <cellStyle name="Moneda 7 5" xfId="131" xr:uid="{00000000-0005-0000-0000-000081000000}"/>
    <cellStyle name="Moneda 7 6" xfId="132" xr:uid="{00000000-0005-0000-0000-000082000000}"/>
    <cellStyle name="Moneda 8" xfId="133" xr:uid="{00000000-0005-0000-0000-000083000000}"/>
    <cellStyle name="Moneda 9" xfId="134" xr:uid="{00000000-0005-0000-0000-000084000000}"/>
    <cellStyle name="Neutral 2" xfId="135" xr:uid="{00000000-0005-0000-0000-000085000000}"/>
    <cellStyle name="Normal" xfId="0" builtinId="0"/>
    <cellStyle name="Normal 10" xfId="136" xr:uid="{00000000-0005-0000-0000-000087000000}"/>
    <cellStyle name="Normal 11" xfId="137" xr:uid="{00000000-0005-0000-0000-000088000000}"/>
    <cellStyle name="Normal 11 2" xfId="138" xr:uid="{00000000-0005-0000-0000-000089000000}"/>
    <cellStyle name="Normal 11 3" xfId="139" xr:uid="{00000000-0005-0000-0000-00008A000000}"/>
    <cellStyle name="Normal 11 4" xfId="140" xr:uid="{00000000-0005-0000-0000-00008B000000}"/>
    <cellStyle name="Normal 11 5" xfId="141" xr:uid="{00000000-0005-0000-0000-00008C000000}"/>
    <cellStyle name="Normal 11 6" xfId="142" xr:uid="{00000000-0005-0000-0000-00008D000000}"/>
    <cellStyle name="Normal 12" xfId="143" xr:uid="{00000000-0005-0000-0000-00008E000000}"/>
    <cellStyle name="Normal 12 2" xfId="144" xr:uid="{00000000-0005-0000-0000-00008F000000}"/>
    <cellStyle name="Normal 12 3" xfId="145" xr:uid="{00000000-0005-0000-0000-000090000000}"/>
    <cellStyle name="Normal 12 4" xfId="146" xr:uid="{00000000-0005-0000-0000-000091000000}"/>
    <cellStyle name="Normal 12 5" xfId="147" xr:uid="{00000000-0005-0000-0000-000092000000}"/>
    <cellStyle name="Normal 12 6" xfId="148" xr:uid="{00000000-0005-0000-0000-000093000000}"/>
    <cellStyle name="Normal 13" xfId="149" xr:uid="{00000000-0005-0000-0000-000094000000}"/>
    <cellStyle name="Normal 13 2" xfId="150" xr:uid="{00000000-0005-0000-0000-000095000000}"/>
    <cellStyle name="Normal 13 3" xfId="151" xr:uid="{00000000-0005-0000-0000-000096000000}"/>
    <cellStyle name="Normal 13 4" xfId="152" xr:uid="{00000000-0005-0000-0000-000097000000}"/>
    <cellStyle name="Normal 13 5" xfId="153" xr:uid="{00000000-0005-0000-0000-000098000000}"/>
    <cellStyle name="Normal 13 6" xfId="154" xr:uid="{00000000-0005-0000-0000-000099000000}"/>
    <cellStyle name="Normal 13 7" xfId="155" xr:uid="{00000000-0005-0000-0000-00009A000000}"/>
    <cellStyle name="Normal 14" xfId="156" xr:uid="{00000000-0005-0000-0000-00009B000000}"/>
    <cellStyle name="Normal 15" xfId="1" xr:uid="{00000000-0005-0000-0000-00009C000000}"/>
    <cellStyle name="Normal 2" xfId="157" xr:uid="{00000000-0005-0000-0000-00009D000000}"/>
    <cellStyle name="Normal 2 10" xfId="158" xr:uid="{00000000-0005-0000-0000-00009E000000}"/>
    <cellStyle name="Normal 2 11" xfId="159" xr:uid="{00000000-0005-0000-0000-00009F000000}"/>
    <cellStyle name="Normal 2 12" xfId="160" xr:uid="{00000000-0005-0000-0000-0000A0000000}"/>
    <cellStyle name="Normal 2 13" xfId="161" xr:uid="{00000000-0005-0000-0000-0000A1000000}"/>
    <cellStyle name="Normal 2 2" xfId="162" xr:uid="{00000000-0005-0000-0000-0000A2000000}"/>
    <cellStyle name="Normal 2 2 2" xfId="163" xr:uid="{00000000-0005-0000-0000-0000A3000000}"/>
    <cellStyle name="Normal 2 2 3" xfId="164" xr:uid="{00000000-0005-0000-0000-0000A4000000}"/>
    <cellStyle name="Normal 2 2 4" xfId="165" xr:uid="{00000000-0005-0000-0000-0000A5000000}"/>
    <cellStyle name="Normal 2 2 5" xfId="166" xr:uid="{00000000-0005-0000-0000-0000A6000000}"/>
    <cellStyle name="Normal 2 3" xfId="167" xr:uid="{00000000-0005-0000-0000-0000A7000000}"/>
    <cellStyle name="Normal 2 3 2" xfId="168" xr:uid="{00000000-0005-0000-0000-0000A8000000}"/>
    <cellStyle name="Normal 2 4" xfId="169" xr:uid="{00000000-0005-0000-0000-0000A9000000}"/>
    <cellStyle name="Normal 2 4 2" xfId="170" xr:uid="{00000000-0005-0000-0000-0000AA000000}"/>
    <cellStyle name="Normal 2 5" xfId="171" xr:uid="{00000000-0005-0000-0000-0000AB000000}"/>
    <cellStyle name="Normal 2 5 2" xfId="172" xr:uid="{00000000-0005-0000-0000-0000AC000000}"/>
    <cellStyle name="Normal 2 6" xfId="173" xr:uid="{00000000-0005-0000-0000-0000AD000000}"/>
    <cellStyle name="Normal 2 7" xfId="2" xr:uid="{00000000-0005-0000-0000-0000AE000000}"/>
    <cellStyle name="Normal 2 7 2" xfId="174" xr:uid="{00000000-0005-0000-0000-0000AF000000}"/>
    <cellStyle name="Normal 2 7 3" xfId="175" xr:uid="{00000000-0005-0000-0000-0000B0000000}"/>
    <cellStyle name="Normal 2 7 4" xfId="176" xr:uid="{00000000-0005-0000-0000-0000B1000000}"/>
    <cellStyle name="Normal 2 7 5" xfId="177" xr:uid="{00000000-0005-0000-0000-0000B2000000}"/>
    <cellStyle name="Normal 2 7 6" xfId="178" xr:uid="{00000000-0005-0000-0000-0000B3000000}"/>
    <cellStyle name="Normal 2 8" xfId="179" xr:uid="{00000000-0005-0000-0000-0000B4000000}"/>
    <cellStyle name="Normal 2 9" xfId="180" xr:uid="{00000000-0005-0000-0000-0000B5000000}"/>
    <cellStyle name="Normal 3" xfId="181" xr:uid="{00000000-0005-0000-0000-0000B6000000}"/>
    <cellStyle name="Normal 3 10" xfId="182" xr:uid="{00000000-0005-0000-0000-0000B7000000}"/>
    <cellStyle name="Normal 3 11" xfId="183" xr:uid="{00000000-0005-0000-0000-0000B8000000}"/>
    <cellStyle name="Normal 3 2" xfId="184" xr:uid="{00000000-0005-0000-0000-0000B9000000}"/>
    <cellStyle name="Normal 3 3" xfId="185" xr:uid="{00000000-0005-0000-0000-0000BA000000}"/>
    <cellStyle name="Normal 3 4" xfId="186" xr:uid="{00000000-0005-0000-0000-0000BB000000}"/>
    <cellStyle name="Normal 3 5" xfId="187" xr:uid="{00000000-0005-0000-0000-0000BC000000}"/>
    <cellStyle name="Normal 3 6" xfId="188" xr:uid="{00000000-0005-0000-0000-0000BD000000}"/>
    <cellStyle name="Normal 3 6 2" xfId="189" xr:uid="{00000000-0005-0000-0000-0000BE000000}"/>
    <cellStyle name="Normal 3 6 3" xfId="190" xr:uid="{00000000-0005-0000-0000-0000BF000000}"/>
    <cellStyle name="Normal 3 6 4" xfId="191" xr:uid="{00000000-0005-0000-0000-0000C0000000}"/>
    <cellStyle name="Normal 3 6 5" xfId="192" xr:uid="{00000000-0005-0000-0000-0000C1000000}"/>
    <cellStyle name="Normal 3 6 6" xfId="193" xr:uid="{00000000-0005-0000-0000-0000C2000000}"/>
    <cellStyle name="Normal 3 7" xfId="194" xr:uid="{00000000-0005-0000-0000-0000C3000000}"/>
    <cellStyle name="Normal 3 8" xfId="195" xr:uid="{00000000-0005-0000-0000-0000C4000000}"/>
    <cellStyle name="Normal 3 9" xfId="196" xr:uid="{00000000-0005-0000-0000-0000C5000000}"/>
    <cellStyle name="Normal 4" xfId="197" xr:uid="{00000000-0005-0000-0000-0000C6000000}"/>
    <cellStyle name="Normal 4 2" xfId="198" xr:uid="{00000000-0005-0000-0000-0000C7000000}"/>
    <cellStyle name="Normal 5" xfId="199" xr:uid="{00000000-0005-0000-0000-0000C8000000}"/>
    <cellStyle name="Normal 5 2" xfId="200" xr:uid="{00000000-0005-0000-0000-0000C9000000}"/>
    <cellStyle name="Normal 6" xfId="201" xr:uid="{00000000-0005-0000-0000-0000CA000000}"/>
    <cellStyle name="Normal 7" xfId="202" xr:uid="{00000000-0005-0000-0000-0000CB000000}"/>
    <cellStyle name="Normal 7 2" xfId="203" xr:uid="{00000000-0005-0000-0000-0000CC000000}"/>
    <cellStyle name="Normal 8" xfId="204" xr:uid="{00000000-0005-0000-0000-0000CD000000}"/>
    <cellStyle name="Normal 9" xfId="205" xr:uid="{00000000-0005-0000-0000-0000CE000000}"/>
    <cellStyle name="Notas 2" xfId="206" xr:uid="{00000000-0005-0000-0000-0000CF000000}"/>
    <cellStyle name="Notas 2 2" xfId="207" xr:uid="{00000000-0005-0000-0000-0000D0000000}"/>
    <cellStyle name="Note" xfId="208" xr:uid="{00000000-0005-0000-0000-0000D1000000}"/>
    <cellStyle name="Output" xfId="209" xr:uid="{00000000-0005-0000-0000-0000D2000000}"/>
    <cellStyle name="Porcentaje 2" xfId="210" xr:uid="{00000000-0005-0000-0000-0000D3000000}"/>
    <cellStyle name="Porcentual 2 2" xfId="211" xr:uid="{00000000-0005-0000-0000-0000D4000000}"/>
    <cellStyle name="Porcentual 2 3" xfId="212" xr:uid="{00000000-0005-0000-0000-0000D5000000}"/>
    <cellStyle name="Porcentual 2 4" xfId="213" xr:uid="{00000000-0005-0000-0000-0000D6000000}"/>
    <cellStyle name="Porcentual 2 5" xfId="214" xr:uid="{00000000-0005-0000-0000-0000D7000000}"/>
    <cellStyle name="Salida 2" xfId="215" xr:uid="{00000000-0005-0000-0000-0000D8000000}"/>
    <cellStyle name="Texto de advertencia 2" xfId="216" xr:uid="{00000000-0005-0000-0000-0000D9000000}"/>
    <cellStyle name="Texto explicativo 2" xfId="217" xr:uid="{00000000-0005-0000-0000-0000DA000000}"/>
    <cellStyle name="Title" xfId="218" xr:uid="{00000000-0005-0000-0000-0000DB000000}"/>
    <cellStyle name="Título 1 2" xfId="219" xr:uid="{00000000-0005-0000-0000-0000DC000000}"/>
    <cellStyle name="Título 2 2" xfId="220" xr:uid="{00000000-0005-0000-0000-0000DD000000}"/>
    <cellStyle name="Título 3 2" xfId="221" xr:uid="{00000000-0005-0000-0000-0000DE000000}"/>
    <cellStyle name="Título 4" xfId="222" xr:uid="{00000000-0005-0000-0000-0000DF000000}"/>
    <cellStyle name="Total 2" xfId="223" xr:uid="{00000000-0005-0000-0000-0000E0000000}"/>
    <cellStyle name="Währung" xfId="224" xr:uid="{00000000-0005-0000-0000-0000E1000000}"/>
    <cellStyle name="Währung 2" xfId="225" xr:uid="{00000000-0005-0000-0000-0000E2000000}"/>
    <cellStyle name="Währung 3" xfId="226" xr:uid="{00000000-0005-0000-0000-0000E3000000}"/>
    <cellStyle name="Währung 4" xfId="227" xr:uid="{00000000-0005-0000-0000-0000E4000000}"/>
    <cellStyle name="Währung 5" xfId="228" xr:uid="{00000000-0005-0000-0000-0000E5000000}"/>
    <cellStyle name="Währung 6" xfId="229" xr:uid="{00000000-0005-0000-0000-0000E6000000}"/>
    <cellStyle name="Warning Text" xfId="230" xr:uid="{00000000-0005-0000-0000-0000E7000000}"/>
  </cellStyles>
  <dxfs count="0"/>
  <tableStyles count="0" defaultTableStyle="TableStyleMedium2" defaultPivotStyle="PivotStyleLight16"/>
  <colors>
    <mruColors>
      <color rgb="FFEEECE1"/>
      <color rgb="FFD9D9D9"/>
      <color rgb="FFEBF6F9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santos/Desktop/anexo%20para%20el%20decreto/TECHOS%202014%20APROBADO%20cap%201000%20CHE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 10"/>
      <sheetName val="TERMINADO 9"/>
      <sheetName val="09.11"/>
      <sheetName val="LIC (2)"/>
      <sheetName val="CAPITULOS (OK) con  oficialía d"/>
      <sheetName val="RAMOS Etiquetados"/>
      <sheetName val="QUINTO TRANSITORIO"/>
      <sheetName val="PRENSA"/>
      <sheetName val="Cap. 1000 Incrmnto-Previsión"/>
      <sheetName val="CAPITULOS (con 1000 de proyecto"/>
      <sheetName val="Hoja2"/>
      <sheetName val="LIC"/>
      <sheetName val="Hoja3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50"/>
  <sheetViews>
    <sheetView showGridLines="0" tabSelected="1" zoomScale="110" zoomScaleNormal="110" workbookViewId="0">
      <selection activeCell="B51" sqref="B51"/>
    </sheetView>
  </sheetViews>
  <sheetFormatPr baseColWidth="10" defaultRowHeight="15" x14ac:dyDescent="0.25"/>
  <cols>
    <col min="1" max="4" width="11.42578125" style="1"/>
    <col min="5" max="5" width="12.42578125" style="1" customWidth="1"/>
    <col min="6" max="6" width="11.42578125" style="1"/>
    <col min="7" max="7" width="15.85546875" style="1" customWidth="1"/>
    <col min="8" max="8" width="16" style="1" customWidth="1"/>
    <col min="9" max="16384" width="11.42578125" style="1"/>
  </cols>
  <sheetData>
    <row r="2" spans="2:9" x14ac:dyDescent="0.25">
      <c r="B2" s="29" t="s">
        <v>46</v>
      </c>
      <c r="C2" s="30"/>
      <c r="D2" s="30"/>
      <c r="E2" s="30"/>
      <c r="F2" s="30"/>
      <c r="G2" s="30"/>
      <c r="H2" s="31"/>
    </row>
    <row r="3" spans="2:9" x14ac:dyDescent="0.25">
      <c r="B3" s="26" t="s">
        <v>45</v>
      </c>
      <c r="C3" s="27"/>
      <c r="D3" s="27"/>
      <c r="E3" s="27"/>
      <c r="F3" s="27"/>
      <c r="G3" s="27"/>
      <c r="H3" s="28"/>
    </row>
    <row r="4" spans="2:9" x14ac:dyDescent="0.25">
      <c r="B4" s="26" t="s">
        <v>44</v>
      </c>
      <c r="C4" s="27"/>
      <c r="D4" s="27"/>
      <c r="E4" s="27"/>
      <c r="F4" s="27"/>
      <c r="G4" s="27"/>
      <c r="H4" s="28"/>
    </row>
    <row r="5" spans="2:9" x14ac:dyDescent="0.25">
      <c r="B5" s="36" t="s">
        <v>0</v>
      </c>
      <c r="C5" s="37"/>
      <c r="D5" s="37"/>
      <c r="E5" s="37"/>
      <c r="F5" s="37"/>
      <c r="G5" s="37"/>
      <c r="H5" s="38"/>
    </row>
    <row r="6" spans="2:9" x14ac:dyDescent="0.25">
      <c r="B6" s="23" t="s">
        <v>47</v>
      </c>
      <c r="C6" s="24"/>
      <c r="D6" s="24"/>
      <c r="E6" s="24"/>
      <c r="F6" s="24"/>
      <c r="G6" s="24"/>
      <c r="H6" s="25"/>
    </row>
    <row r="7" spans="2:9" ht="9" customHeight="1" x14ac:dyDescent="0.25">
      <c r="B7" s="39" t="s">
        <v>1</v>
      </c>
      <c r="C7" s="39" t="s">
        <v>2</v>
      </c>
      <c r="D7" s="39"/>
      <c r="E7" s="39"/>
      <c r="F7" s="39" t="s">
        <v>3</v>
      </c>
      <c r="G7" s="39" t="s">
        <v>4</v>
      </c>
      <c r="H7" s="40" t="s">
        <v>5</v>
      </c>
    </row>
    <row r="8" spans="2:9" ht="8.4499999999999993" customHeight="1" x14ac:dyDescent="0.25">
      <c r="B8" s="39"/>
      <c r="C8" s="39"/>
      <c r="D8" s="39"/>
      <c r="E8" s="39"/>
      <c r="F8" s="39"/>
      <c r="G8" s="39"/>
      <c r="H8" s="40"/>
    </row>
    <row r="9" spans="2:9" ht="15.75" customHeight="1" x14ac:dyDescent="0.25">
      <c r="B9" s="41" t="s">
        <v>6</v>
      </c>
      <c r="C9" s="42"/>
      <c r="D9" s="42"/>
      <c r="E9" s="42"/>
      <c r="F9" s="42"/>
      <c r="G9" s="42"/>
      <c r="H9" s="43"/>
    </row>
    <row r="10" spans="2:9" s="2" customFormat="1" ht="16.5" x14ac:dyDescent="0.3">
      <c r="B10" s="17">
        <v>1</v>
      </c>
      <c r="C10" s="35" t="s">
        <v>7</v>
      </c>
      <c r="D10" s="35"/>
      <c r="E10" s="35"/>
      <c r="F10" s="6">
        <v>1</v>
      </c>
      <c r="G10" s="7">
        <v>152263</v>
      </c>
      <c r="H10" s="18">
        <v>152263</v>
      </c>
      <c r="I10" s="4"/>
    </row>
    <row r="11" spans="2:9" s="2" customFormat="1" ht="16.5" x14ac:dyDescent="0.3">
      <c r="B11" s="17">
        <v>10</v>
      </c>
      <c r="C11" s="35" t="s">
        <v>8</v>
      </c>
      <c r="D11" s="35"/>
      <c r="E11" s="35"/>
      <c r="F11" s="6">
        <v>19</v>
      </c>
      <c r="G11" s="8">
        <v>34951</v>
      </c>
      <c r="H11" s="18">
        <v>122451</v>
      </c>
      <c r="I11" s="4"/>
    </row>
    <row r="12" spans="2:9" s="2" customFormat="1" ht="16.5" x14ac:dyDescent="0.3">
      <c r="B12" s="17">
        <v>15</v>
      </c>
      <c r="C12" s="9" t="s">
        <v>43</v>
      </c>
      <c r="D12" s="9"/>
      <c r="E12" s="9"/>
      <c r="F12" s="6">
        <v>4</v>
      </c>
      <c r="G12" s="8">
        <v>12546</v>
      </c>
      <c r="H12" s="18">
        <v>108346</v>
      </c>
      <c r="I12" s="4"/>
    </row>
    <row r="13" spans="2:9" s="2" customFormat="1" ht="16.5" x14ac:dyDescent="0.3">
      <c r="B13" s="17">
        <v>100</v>
      </c>
      <c r="C13" s="35" t="s">
        <v>9</v>
      </c>
      <c r="D13" s="35"/>
      <c r="E13" s="35"/>
      <c r="F13" s="6">
        <v>84</v>
      </c>
      <c r="G13" s="8">
        <v>12546</v>
      </c>
      <c r="H13" s="18">
        <v>92546</v>
      </c>
      <c r="I13" s="4"/>
    </row>
    <row r="14" spans="2:9" s="2" customFormat="1" ht="16.5" x14ac:dyDescent="0.3">
      <c r="B14" s="17">
        <v>200</v>
      </c>
      <c r="C14" s="9" t="s">
        <v>10</v>
      </c>
      <c r="D14" s="9"/>
      <c r="E14" s="9"/>
      <c r="F14" s="6">
        <v>29</v>
      </c>
      <c r="G14" s="8">
        <v>12546</v>
      </c>
      <c r="H14" s="18">
        <v>90146</v>
      </c>
      <c r="I14" s="4"/>
    </row>
    <row r="15" spans="2:9" s="2" customFormat="1" ht="16.5" x14ac:dyDescent="0.3">
      <c r="B15" s="17">
        <v>300</v>
      </c>
      <c r="C15" s="35" t="s">
        <v>11</v>
      </c>
      <c r="D15" s="35"/>
      <c r="E15" s="35"/>
      <c r="F15" s="6">
        <v>499</v>
      </c>
      <c r="G15" s="8">
        <v>11165</v>
      </c>
      <c r="H15" s="18">
        <v>67665</v>
      </c>
      <c r="I15" s="4"/>
    </row>
    <row r="16" spans="2:9" s="2" customFormat="1" ht="16.5" x14ac:dyDescent="0.3">
      <c r="B16" s="17">
        <v>350</v>
      </c>
      <c r="C16" s="9" t="s">
        <v>38</v>
      </c>
      <c r="D16" s="9"/>
      <c r="E16" s="9"/>
      <c r="F16" s="6">
        <v>14</v>
      </c>
      <c r="G16" s="8">
        <v>11165</v>
      </c>
      <c r="H16" s="18">
        <v>43165</v>
      </c>
      <c r="I16" s="4"/>
    </row>
    <row r="17" spans="2:9" s="2" customFormat="1" ht="16.5" x14ac:dyDescent="0.3">
      <c r="B17" s="17">
        <v>500</v>
      </c>
      <c r="C17" s="35" t="s">
        <v>12</v>
      </c>
      <c r="D17" s="35"/>
      <c r="E17" s="35"/>
      <c r="F17" s="6">
        <v>892</v>
      </c>
      <c r="G17" s="7">
        <v>9911</v>
      </c>
      <c r="H17" s="18">
        <v>38911</v>
      </c>
      <c r="I17" s="4"/>
    </row>
    <row r="18" spans="2:9" s="2" customFormat="1" ht="16.5" x14ac:dyDescent="0.3">
      <c r="B18" s="17">
        <v>600</v>
      </c>
      <c r="C18" s="35" t="s">
        <v>13</v>
      </c>
      <c r="D18" s="35"/>
      <c r="E18" s="35"/>
      <c r="F18" s="6">
        <v>677</v>
      </c>
      <c r="G18" s="7">
        <v>9967</v>
      </c>
      <c r="H18" s="18">
        <v>22267</v>
      </c>
      <c r="I18" s="4"/>
    </row>
    <row r="19" spans="2:9" s="2" customFormat="1" ht="16.5" x14ac:dyDescent="0.3">
      <c r="B19" s="17">
        <v>700</v>
      </c>
      <c r="C19" s="35" t="s">
        <v>14</v>
      </c>
      <c r="D19" s="35"/>
      <c r="E19" s="35"/>
      <c r="F19" s="6">
        <v>573</v>
      </c>
      <c r="G19" s="7">
        <v>9267</v>
      </c>
      <c r="H19" s="18">
        <v>20067</v>
      </c>
      <c r="I19" s="4"/>
    </row>
    <row r="20" spans="2:9" s="2" customFormat="1" ht="16.5" x14ac:dyDescent="0.3">
      <c r="B20" s="17">
        <v>800</v>
      </c>
      <c r="C20" s="35" t="s">
        <v>39</v>
      </c>
      <c r="D20" s="35"/>
      <c r="E20" s="35"/>
      <c r="F20" s="6">
        <v>163</v>
      </c>
      <c r="G20" s="7">
        <v>8083</v>
      </c>
      <c r="H20" s="18">
        <v>17383</v>
      </c>
      <c r="I20" s="4"/>
    </row>
    <row r="21" spans="2:9" s="2" customFormat="1" ht="16.5" x14ac:dyDescent="0.3">
      <c r="B21" s="17">
        <v>900</v>
      </c>
      <c r="C21" s="35" t="s">
        <v>40</v>
      </c>
      <c r="D21" s="35"/>
      <c r="E21" s="35"/>
      <c r="F21" s="6">
        <v>375</v>
      </c>
      <c r="G21" s="7">
        <v>7561</v>
      </c>
      <c r="H21" s="18">
        <v>14561</v>
      </c>
      <c r="I21" s="4"/>
    </row>
    <row r="22" spans="2:9" s="2" customFormat="1" ht="16.5" x14ac:dyDescent="0.3">
      <c r="B22" s="17">
        <v>1000</v>
      </c>
      <c r="C22" s="35" t="s">
        <v>41</v>
      </c>
      <c r="D22" s="35"/>
      <c r="E22" s="35"/>
      <c r="F22" s="6">
        <v>425</v>
      </c>
      <c r="G22" s="7">
        <v>6972</v>
      </c>
      <c r="H22" s="18">
        <v>12972</v>
      </c>
      <c r="I22" s="4"/>
    </row>
    <row r="23" spans="2:9" s="2" customFormat="1" ht="16.5" x14ac:dyDescent="0.3">
      <c r="B23" s="17">
        <v>1100</v>
      </c>
      <c r="C23" s="35" t="s">
        <v>15</v>
      </c>
      <c r="D23" s="35"/>
      <c r="E23" s="35"/>
      <c r="F23" s="6">
        <v>111</v>
      </c>
      <c r="G23" s="7">
        <v>6889</v>
      </c>
      <c r="H23" s="18">
        <v>11989</v>
      </c>
    </row>
    <row r="24" spans="2:9" s="2" customFormat="1" ht="16.5" x14ac:dyDescent="0.3">
      <c r="B24" s="17">
        <v>1200</v>
      </c>
      <c r="C24" s="35" t="s">
        <v>16</v>
      </c>
      <c r="D24" s="35"/>
      <c r="E24" s="35"/>
      <c r="F24" s="6">
        <v>203</v>
      </c>
      <c r="G24" s="7">
        <v>6708</v>
      </c>
      <c r="H24" s="18">
        <v>11508</v>
      </c>
      <c r="I24" s="4"/>
    </row>
    <row r="25" spans="2:9" s="2" customFormat="1" ht="16.5" x14ac:dyDescent="0.3">
      <c r="B25" s="17">
        <v>1300</v>
      </c>
      <c r="C25" s="35" t="s">
        <v>42</v>
      </c>
      <c r="D25" s="35"/>
      <c r="E25" s="35"/>
      <c r="F25" s="6">
        <v>116</v>
      </c>
      <c r="G25" s="7">
        <v>5797</v>
      </c>
      <c r="H25" s="18">
        <v>6997</v>
      </c>
      <c r="I25" s="4"/>
    </row>
    <row r="26" spans="2:9" s="3" customFormat="1" ht="16.899999999999999" customHeight="1" x14ac:dyDescent="0.3">
      <c r="B26" s="44" t="s">
        <v>17</v>
      </c>
      <c r="C26" s="45"/>
      <c r="D26" s="45"/>
      <c r="E26" s="45"/>
      <c r="F26" s="12">
        <f>SUM(F10:F25)</f>
        <v>4185</v>
      </c>
      <c r="G26" s="13"/>
      <c r="H26" s="19"/>
      <c r="I26" s="4"/>
    </row>
    <row r="27" spans="2:9" s="2" customFormat="1" ht="15" customHeight="1" x14ac:dyDescent="0.3">
      <c r="B27" s="41" t="s">
        <v>18</v>
      </c>
      <c r="C27" s="42"/>
      <c r="D27" s="42"/>
      <c r="E27" s="42"/>
      <c r="F27" s="42"/>
      <c r="G27" s="42"/>
      <c r="H27" s="43"/>
      <c r="I27" s="4"/>
    </row>
    <row r="28" spans="2:9" s="2" customFormat="1" ht="16.5" x14ac:dyDescent="0.3">
      <c r="B28" s="17">
        <v>3010</v>
      </c>
      <c r="C28" s="35" t="s">
        <v>19</v>
      </c>
      <c r="D28" s="35"/>
      <c r="E28" s="35"/>
      <c r="F28" s="10">
        <v>138</v>
      </c>
      <c r="G28" s="7">
        <v>20782</v>
      </c>
      <c r="H28" s="18">
        <v>49282</v>
      </c>
    </row>
    <row r="29" spans="2:9" s="2" customFormat="1" ht="16.5" x14ac:dyDescent="0.3">
      <c r="B29" s="17">
        <v>3020</v>
      </c>
      <c r="C29" s="35" t="s">
        <v>20</v>
      </c>
      <c r="D29" s="35"/>
      <c r="E29" s="35"/>
      <c r="F29" s="10">
        <v>13</v>
      </c>
      <c r="G29" s="7">
        <v>20351</v>
      </c>
      <c r="H29" s="18">
        <v>48851</v>
      </c>
    </row>
    <row r="30" spans="2:9" s="2" customFormat="1" ht="16.5" x14ac:dyDescent="0.3">
      <c r="B30" s="17">
        <v>3030</v>
      </c>
      <c r="C30" s="35" t="s">
        <v>21</v>
      </c>
      <c r="D30" s="35"/>
      <c r="E30" s="35"/>
      <c r="F30" s="10">
        <v>105</v>
      </c>
      <c r="G30" s="7">
        <v>19820</v>
      </c>
      <c r="H30" s="18">
        <v>48320</v>
      </c>
    </row>
    <row r="31" spans="2:9" s="2" customFormat="1" ht="16.5" x14ac:dyDescent="0.3">
      <c r="B31" s="17">
        <v>3040</v>
      </c>
      <c r="C31" s="35" t="s">
        <v>22</v>
      </c>
      <c r="D31" s="35"/>
      <c r="E31" s="35"/>
      <c r="F31" s="10">
        <v>75</v>
      </c>
      <c r="G31" s="7">
        <v>19402</v>
      </c>
      <c r="H31" s="18">
        <v>47902</v>
      </c>
    </row>
    <row r="32" spans="2:9" s="2" customFormat="1" ht="16.5" x14ac:dyDescent="0.3">
      <c r="B32" s="17">
        <v>3050</v>
      </c>
      <c r="C32" s="35" t="s">
        <v>23</v>
      </c>
      <c r="D32" s="35"/>
      <c r="E32" s="35"/>
      <c r="F32" s="10">
        <v>80</v>
      </c>
      <c r="G32" s="7">
        <v>19053</v>
      </c>
      <c r="H32" s="18">
        <v>47553</v>
      </c>
    </row>
    <row r="33" spans="2:9" s="2" customFormat="1" ht="16.5" x14ac:dyDescent="0.3">
      <c r="B33" s="17">
        <v>3060</v>
      </c>
      <c r="C33" s="35" t="s">
        <v>24</v>
      </c>
      <c r="D33" s="35"/>
      <c r="E33" s="35"/>
      <c r="F33" s="10">
        <v>207</v>
      </c>
      <c r="G33" s="7">
        <v>17981</v>
      </c>
      <c r="H33" s="18">
        <v>46481</v>
      </c>
    </row>
    <row r="34" spans="2:9" s="2" customFormat="1" ht="16.5" x14ac:dyDescent="0.3">
      <c r="B34" s="17">
        <v>3070</v>
      </c>
      <c r="C34" s="35" t="s">
        <v>25</v>
      </c>
      <c r="D34" s="35"/>
      <c r="E34" s="35"/>
      <c r="F34" s="10">
        <v>126</v>
      </c>
      <c r="G34" s="7">
        <v>17139</v>
      </c>
      <c r="H34" s="18">
        <v>45639</v>
      </c>
    </row>
    <row r="35" spans="2:9" s="2" customFormat="1" ht="16.5" x14ac:dyDescent="0.3">
      <c r="B35" s="17">
        <v>3080</v>
      </c>
      <c r="C35" s="35" t="s">
        <v>26</v>
      </c>
      <c r="D35" s="35"/>
      <c r="E35" s="35"/>
      <c r="F35" s="10">
        <v>341</v>
      </c>
      <c r="G35" s="7">
        <v>16906</v>
      </c>
      <c r="H35" s="18">
        <v>45406</v>
      </c>
    </row>
    <row r="36" spans="2:9" s="2" customFormat="1" ht="16.5" x14ac:dyDescent="0.3">
      <c r="B36" s="17">
        <v>3090</v>
      </c>
      <c r="C36" s="35" t="s">
        <v>27</v>
      </c>
      <c r="D36" s="35"/>
      <c r="E36" s="35"/>
      <c r="F36" s="10">
        <v>762</v>
      </c>
      <c r="G36" s="7">
        <v>16720</v>
      </c>
      <c r="H36" s="18">
        <v>45220</v>
      </c>
    </row>
    <row r="37" spans="2:9" s="3" customFormat="1" ht="15.6" customHeight="1" x14ac:dyDescent="0.3">
      <c r="B37" s="44" t="s">
        <v>28</v>
      </c>
      <c r="C37" s="45"/>
      <c r="D37" s="45"/>
      <c r="E37" s="45"/>
      <c r="F37" s="14">
        <f>SUM(F28:F36)</f>
        <v>1847</v>
      </c>
      <c r="G37" s="15"/>
      <c r="H37" s="20"/>
      <c r="I37" s="2"/>
    </row>
    <row r="38" spans="2:9" s="2" customFormat="1" ht="16.5" x14ac:dyDescent="0.3">
      <c r="B38" s="41" t="s">
        <v>29</v>
      </c>
      <c r="C38" s="42"/>
      <c r="D38" s="42"/>
      <c r="E38" s="42"/>
      <c r="F38" s="42"/>
      <c r="G38" s="42"/>
      <c r="H38" s="43"/>
    </row>
    <row r="39" spans="2:9" s="2" customFormat="1" ht="16.5" x14ac:dyDescent="0.3">
      <c r="B39" s="17">
        <v>5010</v>
      </c>
      <c r="C39" s="47" t="s">
        <v>30</v>
      </c>
      <c r="D39" s="47"/>
      <c r="E39" s="47"/>
      <c r="F39" s="10">
        <v>82</v>
      </c>
      <c r="G39" s="11">
        <v>6354</v>
      </c>
      <c r="H39" s="21">
        <f t="shared" ref="H39:H44" si="0">+G39</f>
        <v>6354</v>
      </c>
      <c r="I39" s="4"/>
    </row>
    <row r="40" spans="2:9" s="2" customFormat="1" ht="16.5" x14ac:dyDescent="0.3">
      <c r="B40" s="17">
        <v>5020</v>
      </c>
      <c r="C40" s="47"/>
      <c r="D40" s="47"/>
      <c r="E40" s="47"/>
      <c r="F40" s="10">
        <v>129</v>
      </c>
      <c r="G40" s="11">
        <v>6557</v>
      </c>
      <c r="H40" s="21">
        <f t="shared" si="0"/>
        <v>6557</v>
      </c>
      <c r="I40" s="4"/>
    </row>
    <row r="41" spans="2:9" s="2" customFormat="1" ht="16.5" x14ac:dyDescent="0.3">
      <c r="B41" s="17">
        <v>5030</v>
      </c>
      <c r="C41" s="47"/>
      <c r="D41" s="47"/>
      <c r="E41" s="47"/>
      <c r="F41" s="10">
        <v>165</v>
      </c>
      <c r="G41" s="11">
        <v>6865</v>
      </c>
      <c r="H41" s="21">
        <f t="shared" si="0"/>
        <v>6865</v>
      </c>
      <c r="I41" s="4"/>
    </row>
    <row r="42" spans="2:9" s="2" customFormat="1" ht="16.5" x14ac:dyDescent="0.3">
      <c r="B42" s="17">
        <v>5040</v>
      </c>
      <c r="C42" s="47"/>
      <c r="D42" s="47"/>
      <c r="E42" s="47"/>
      <c r="F42" s="10">
        <v>315</v>
      </c>
      <c r="G42" s="11">
        <v>7173</v>
      </c>
      <c r="H42" s="21">
        <f t="shared" si="0"/>
        <v>7173</v>
      </c>
      <c r="I42" s="4"/>
    </row>
    <row r="43" spans="2:9" s="2" customFormat="1" ht="16.5" x14ac:dyDescent="0.3">
      <c r="B43" s="17">
        <v>5120</v>
      </c>
      <c r="C43" s="47"/>
      <c r="D43" s="47"/>
      <c r="E43" s="47"/>
      <c r="F43" s="10">
        <v>140</v>
      </c>
      <c r="G43" s="11">
        <v>8808</v>
      </c>
      <c r="H43" s="21">
        <f t="shared" si="0"/>
        <v>8808</v>
      </c>
      <c r="I43" s="4"/>
    </row>
    <row r="44" spans="2:9" s="2" customFormat="1" ht="36" customHeight="1" x14ac:dyDescent="0.3">
      <c r="B44" s="17">
        <v>5130</v>
      </c>
      <c r="C44" s="47" t="s">
        <v>31</v>
      </c>
      <c r="D44" s="47"/>
      <c r="E44" s="47"/>
      <c r="F44" s="10">
        <v>1</v>
      </c>
      <c r="G44" s="11">
        <v>10035</v>
      </c>
      <c r="H44" s="21">
        <f t="shared" si="0"/>
        <v>10035</v>
      </c>
      <c r="I44" s="4"/>
    </row>
    <row r="45" spans="2:9" s="3" customFormat="1" ht="16.149999999999999" customHeight="1" x14ac:dyDescent="0.25">
      <c r="B45" s="44" t="s">
        <v>32</v>
      </c>
      <c r="C45" s="45"/>
      <c r="D45" s="45"/>
      <c r="E45" s="45"/>
      <c r="F45" s="14">
        <f>SUM(F39:F44)</f>
        <v>832</v>
      </c>
      <c r="G45" s="16"/>
      <c r="H45" s="22"/>
    </row>
    <row r="46" spans="2:9" s="2" customFormat="1" ht="16.5" x14ac:dyDescent="0.3">
      <c r="B46" s="41" t="s">
        <v>33</v>
      </c>
      <c r="C46" s="42"/>
      <c r="D46" s="42"/>
      <c r="E46" s="42"/>
      <c r="F46" s="42"/>
      <c r="G46" s="42"/>
      <c r="H46" s="43"/>
    </row>
    <row r="47" spans="2:9" s="2" customFormat="1" ht="29.25" customHeight="1" x14ac:dyDescent="0.3">
      <c r="B47" s="17">
        <v>7010</v>
      </c>
      <c r="C47" s="46" t="s">
        <v>34</v>
      </c>
      <c r="D47" s="46"/>
      <c r="E47" s="46"/>
      <c r="F47" s="5">
        <v>262</v>
      </c>
      <c r="G47" s="7">
        <v>400</v>
      </c>
      <c r="H47" s="18">
        <v>1000</v>
      </c>
    </row>
    <row r="48" spans="2:9" s="2" customFormat="1" ht="27.75" customHeight="1" x14ac:dyDescent="0.3">
      <c r="B48" s="17">
        <v>9010</v>
      </c>
      <c r="C48" s="46" t="s">
        <v>35</v>
      </c>
      <c r="D48" s="46"/>
      <c r="E48" s="46"/>
      <c r="F48" s="5">
        <v>395</v>
      </c>
      <c r="G48" s="47" t="s">
        <v>36</v>
      </c>
      <c r="H48" s="48"/>
    </row>
    <row r="49" spans="2:8" s="3" customFormat="1" ht="16.899999999999999" customHeight="1" x14ac:dyDescent="0.25">
      <c r="B49" s="44" t="s">
        <v>37</v>
      </c>
      <c r="C49" s="45"/>
      <c r="D49" s="45"/>
      <c r="E49" s="45"/>
      <c r="F49" s="14">
        <f>SUM(F47:F48)</f>
        <v>657</v>
      </c>
      <c r="G49" s="16"/>
      <c r="H49" s="22"/>
    </row>
    <row r="50" spans="2:8" s="2" customFormat="1" ht="16.5" x14ac:dyDescent="0.3">
      <c r="B50" s="49" t="s">
        <v>48</v>
      </c>
      <c r="C50" s="49"/>
      <c r="D50" s="49"/>
      <c r="E50" s="49"/>
      <c r="F50" s="32">
        <f>+F26+F37+F45+F49</f>
        <v>7521</v>
      </c>
      <c r="G50" s="33"/>
      <c r="H50" s="34"/>
    </row>
  </sheetData>
  <mergeCells count="47">
    <mergeCell ref="C48:E48"/>
    <mergeCell ref="G48:H48"/>
    <mergeCell ref="B49:E49"/>
    <mergeCell ref="B50:E50"/>
    <mergeCell ref="B38:H38"/>
    <mergeCell ref="C39:E43"/>
    <mergeCell ref="C44:E44"/>
    <mergeCell ref="B45:E45"/>
    <mergeCell ref="B46:H46"/>
    <mergeCell ref="C47:E47"/>
    <mergeCell ref="C19:E19"/>
    <mergeCell ref="C20:E20"/>
    <mergeCell ref="C21:E21"/>
    <mergeCell ref="C22:E22"/>
    <mergeCell ref="B37:E37"/>
    <mergeCell ref="B26:E26"/>
    <mergeCell ref="B27:H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10:E10"/>
    <mergeCell ref="C11:E11"/>
    <mergeCell ref="C13:E13"/>
    <mergeCell ref="C15:E15"/>
    <mergeCell ref="C18:E18"/>
    <mergeCell ref="B6:H6"/>
    <mergeCell ref="B4:H4"/>
    <mergeCell ref="B3:H3"/>
    <mergeCell ref="B2:H2"/>
    <mergeCell ref="F50:H50"/>
    <mergeCell ref="C23:E23"/>
    <mergeCell ref="C24:E24"/>
    <mergeCell ref="C25:E25"/>
    <mergeCell ref="C17:E17"/>
    <mergeCell ref="B5:H5"/>
    <mergeCell ref="B7:B8"/>
    <mergeCell ref="C7:E8"/>
    <mergeCell ref="F7:F8"/>
    <mergeCell ref="G7:G8"/>
    <mergeCell ref="H7:H8"/>
    <mergeCell ref="B9:H9"/>
  </mergeCells>
  <printOptions horizontalCentered="1"/>
  <pageMargins left="0" right="0" top="0.74803149606299213" bottom="0.19685039370078741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2020-11-17T15:58:37Z</cp:lastPrinted>
  <dcterms:created xsi:type="dcterms:W3CDTF">2018-11-16T17:50:20Z</dcterms:created>
  <dcterms:modified xsi:type="dcterms:W3CDTF">2021-11-18T20:55:59Z</dcterms:modified>
</cp:coreProperties>
</file>